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firstSheet="1" activeTab="1"/>
  </bookViews>
  <sheets>
    <sheet name="Sheet1" sheetId="1" state="hidden" r:id="rId1"/>
    <sheet name="data matang 1" sheetId="2" r:id="rId2"/>
    <sheet name="TP" sheetId="3" r:id="rId3"/>
    <sheet name="EXPO" sheetId="4" r:id="rId4"/>
    <sheet name="MANYAR" sheetId="5" r:id="rId5"/>
    <sheet name="GALAXY" sheetId="6" r:id="rId6"/>
    <sheet name="ROYAL" sheetId="7" r:id="rId7"/>
    <sheet name="PTC" sheetId="8" r:id="rId8"/>
    <sheet name="CIPUTRA" sheetId="9" r:id="rId9"/>
    <sheet name="TF-IDF" sheetId="10" r:id="rId10"/>
    <sheet name="Sheet2" sheetId="11" state="hidden" r:id="rId11"/>
    <sheet name="Sheet3" sheetId="12" state="hidden" r:id="rId12"/>
    <sheet name="Sheet4" sheetId="13" r:id="rId13"/>
    <sheet name="PENGUJIAN" sheetId="14" r:id="rId14"/>
  </sheets>
  <externalReferences>
    <externalReference r:id="rId15"/>
  </externalReferences>
  <calcPr calcId="162913"/>
</workbook>
</file>

<file path=xl/calcChain.xml><?xml version="1.0" encoding="utf-8"?>
<calcChain xmlns="http://schemas.openxmlformats.org/spreadsheetml/2006/main">
  <c r="G203" i="14" l="1"/>
  <c r="K7" i="13" l="1"/>
  <c r="K6" i="13"/>
  <c r="K5" i="13"/>
  <c r="K4" i="13"/>
  <c r="K3" i="13"/>
  <c r="K7" i="12" l="1"/>
  <c r="K6" i="12"/>
  <c r="K5" i="12"/>
  <c r="K4" i="12"/>
  <c r="K3" i="12"/>
  <c r="H43" i="10" l="1"/>
  <c r="H44" i="10"/>
  <c r="J44" i="10" s="1"/>
  <c r="H45" i="10"/>
  <c r="K45" i="10" s="1"/>
  <c r="H46" i="10"/>
  <c r="H47" i="10"/>
  <c r="I47" i="10" s="1"/>
  <c r="I48" i="10" s="1"/>
  <c r="H42" i="10"/>
  <c r="J42" i="10" s="1"/>
  <c r="F47" i="10"/>
  <c r="F45" i="10"/>
  <c r="F44" i="10"/>
  <c r="F42" i="10"/>
  <c r="H15" i="10"/>
  <c r="K15" i="10" s="1"/>
  <c r="K16" i="10" s="1"/>
  <c r="H14" i="10"/>
  <c r="J14" i="10" s="1"/>
  <c r="H13" i="10"/>
  <c r="K13" i="10" s="1"/>
  <c r="F15" i="10"/>
  <c r="F14" i="10"/>
  <c r="F13" i="10"/>
  <c r="K42" i="10" l="1"/>
  <c r="K48" i="10" s="1"/>
  <c r="J47" i="10"/>
  <c r="J48" i="10" s="1"/>
  <c r="I13" i="10"/>
  <c r="I16" i="10" s="1"/>
  <c r="J15" i="10"/>
  <c r="J16" i="10" s="1"/>
  <c r="E252" i="5"/>
  <c r="E493" i="3"/>
  <c r="E235" i="4"/>
  <c r="E226" i="7"/>
  <c r="D226" i="7"/>
  <c r="E227" i="6"/>
  <c r="E256" i="8"/>
  <c r="E133" i="9"/>
  <c r="D133" i="9"/>
  <c r="D256" i="8"/>
  <c r="D227" i="6"/>
  <c r="D252" i="5"/>
  <c r="D235" i="4"/>
  <c r="D493" i="3" l="1"/>
  <c r="F493" i="3" l="1"/>
  <c r="L260" i="2" l="1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78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</calcChain>
</file>

<file path=xl/sharedStrings.xml><?xml version="1.0" encoding="utf-8"?>
<sst xmlns="http://schemas.openxmlformats.org/spreadsheetml/2006/main" count="9676" uniqueCount="823">
  <si>
    <t>NO</t>
  </si>
  <si>
    <t>KODE</t>
  </si>
  <si>
    <t>NAMA BARANG</t>
  </si>
  <si>
    <t>MERK</t>
  </si>
  <si>
    <t>P063</t>
  </si>
  <si>
    <t>P013</t>
  </si>
  <si>
    <t>P055</t>
  </si>
  <si>
    <t>P059</t>
  </si>
  <si>
    <t>P070</t>
  </si>
  <si>
    <t>P037</t>
  </si>
  <si>
    <t>P098</t>
  </si>
  <si>
    <t>tunjungan</t>
  </si>
  <si>
    <t>cws</t>
  </si>
  <si>
    <t>royal</t>
  </si>
  <si>
    <t>expo</t>
  </si>
  <si>
    <t>galaxy</t>
  </si>
  <si>
    <t>manyar</t>
  </si>
  <si>
    <t>pakuwon</t>
  </si>
  <si>
    <t xml:space="preserve">PAR </t>
  </si>
  <si>
    <t>P.DUOFOLD 05 BLACK PT RB*</t>
  </si>
  <si>
    <t>P.DUOFOLD 05 BLACK PT BP*</t>
  </si>
  <si>
    <t>P.EXEC.SHI CHRM 2BP/1STY/1PC X</t>
  </si>
  <si>
    <t>P.SONNET 07 LAQ.BLK CT RB*</t>
  </si>
  <si>
    <t>P.SONNET 07 LAQ.BLK CT BP*</t>
  </si>
  <si>
    <t>P.SONNET 07 SS CT RB*</t>
  </si>
  <si>
    <t>P.SONNET 07 CH SILVER CT BP*</t>
  </si>
  <si>
    <t>P.SONNET 07 CH BLACK CT BP*</t>
  </si>
  <si>
    <t>P.SONNET 07 SLM BLK CT BP*</t>
  </si>
  <si>
    <t>0808980</t>
  </si>
  <si>
    <t>P.SONNET 07 SLM BLUE CT BP*</t>
  </si>
  <si>
    <t>0809190</t>
  </si>
  <si>
    <t>P.SONNET 07 SLM SS CT BP</t>
  </si>
  <si>
    <t>0836440</t>
  </si>
  <si>
    <t>P.LATITUDE 08 GRY/SLVR CT RB X</t>
  </si>
  <si>
    <t>0887990</t>
  </si>
  <si>
    <t>P.PREM09 DLX CHROME ST RB*</t>
  </si>
  <si>
    <t>0905530</t>
  </si>
  <si>
    <t>P.JOTTER PREM1 SHNY SS CHSL BP</t>
  </si>
  <si>
    <t>0905550</t>
  </si>
  <si>
    <t>P.JOTTER PREM2 CLASSS CHSL BP*</t>
  </si>
  <si>
    <t>0905570</t>
  </si>
  <si>
    <t>P.JOTTER PRM3 STN BLK SS CH BP</t>
  </si>
  <si>
    <t>0905630</t>
  </si>
  <si>
    <t>P.IM PREM1 TWIN CHISELLED RB</t>
  </si>
  <si>
    <t>0905650</t>
  </si>
  <si>
    <t>P.IM PREM1 TWIN CHISELLED BP M</t>
  </si>
  <si>
    <t>0905680</t>
  </si>
  <si>
    <t>P.IM PREM2 SHINY CHROME CH RB*</t>
  </si>
  <si>
    <t>0905700</t>
  </si>
  <si>
    <t>P.IM PREM2 SHINY CHROME CH BP*</t>
  </si>
  <si>
    <t>0905730</t>
  </si>
  <si>
    <t>P.IM PREM3 DEEP GUN MET CH RB*</t>
  </si>
  <si>
    <t>0905750</t>
  </si>
  <si>
    <t>P.IM PREM3 DEEP GUN MET CH BP*</t>
  </si>
  <si>
    <t>0911330</t>
  </si>
  <si>
    <t>P.URBAN PREM PEARL RB BLK M*</t>
  </si>
  <si>
    <t>0911350</t>
  </si>
  <si>
    <t>P.URBAN PREM PEARLMTL CHSL BP*</t>
  </si>
  <si>
    <t>0911390</t>
  </si>
  <si>
    <t>P.URBAN PREM EBONYMTL CHSL RB*</t>
  </si>
  <si>
    <t>0911410</t>
  </si>
  <si>
    <t>P.URBAN PREM EBONYMTL CHSL BP*</t>
  </si>
  <si>
    <t>0912410</t>
  </si>
  <si>
    <t>P.SONNET 10 G.BLK CT RB*</t>
  </si>
  <si>
    <t>0912420</t>
  </si>
  <si>
    <t>P.SONNET 10 G.BLK CT BP*</t>
  </si>
  <si>
    <t>0912510</t>
  </si>
  <si>
    <t>P.SONNET 10 SILVER CT RB*</t>
  </si>
  <si>
    <t>0912520</t>
  </si>
  <si>
    <t>P.SONNET 10 SILVER CT BP*</t>
  </si>
  <si>
    <t>0945900</t>
  </si>
  <si>
    <t>P.JOTTER11 JADE BP</t>
  </si>
  <si>
    <t>0945940</t>
  </si>
  <si>
    <t>P.JOTTER11 BRONZE BP</t>
  </si>
  <si>
    <t>0947280</t>
  </si>
  <si>
    <t>P.SONNET 11 PKGLD CT RB GB</t>
  </si>
  <si>
    <t>0947290</t>
  </si>
  <si>
    <t>P.SONNET 11 PKGLD CT BP GB</t>
  </si>
  <si>
    <t>0947390</t>
  </si>
  <si>
    <t>P.SONNET 11 PEARL PGT BP GB</t>
  </si>
  <si>
    <t>0949060</t>
  </si>
  <si>
    <t>P.URBAN PREM M.BROWN RB*</t>
  </si>
  <si>
    <t>0949080</t>
  </si>
  <si>
    <t>P.URBAN PREM M.BROWN BP</t>
  </si>
  <si>
    <t>0949120</t>
  </si>
  <si>
    <t>P.URBAN PREM M.PINK RB*</t>
  </si>
  <si>
    <t>0949140</t>
  </si>
  <si>
    <t>P.URBAN PREM M.PINK BP*</t>
  </si>
  <si>
    <t>0949500</t>
  </si>
  <si>
    <t>P.IM PREM MTL BLACK CT RB*</t>
  </si>
  <si>
    <t>0949520</t>
  </si>
  <si>
    <t>P.IM PREM MTL BLACK CT BP*</t>
  </si>
  <si>
    <t>0949560</t>
  </si>
  <si>
    <t>P.IM PREM MTL BROWN CT RB*</t>
  </si>
  <si>
    <t>0949580</t>
  </si>
  <si>
    <t>P.IM PREM MTL BROWN CT BP*</t>
  </si>
  <si>
    <t>0949620</t>
  </si>
  <si>
    <t>P.IM PREM MTL PINK CT RB*</t>
  </si>
  <si>
    <t>0949640</t>
  </si>
  <si>
    <t>P.IM PREM MTL PINK CT BP*</t>
  </si>
  <si>
    <t>0959030</t>
  </si>
  <si>
    <t>P.INGNTY S BLK CT F XXXXXX</t>
  </si>
  <si>
    <t>0959050</t>
  </si>
  <si>
    <t>P.INGNTY S PEARL PGT F XXXXX</t>
  </si>
  <si>
    <t>0959060</t>
  </si>
  <si>
    <t>P.INGNTY S BLK RUBBER PGT F XX</t>
  </si>
  <si>
    <t>0959100</t>
  </si>
  <si>
    <t>P.INGNTY S LAQ BLACK GT M</t>
  </si>
  <si>
    <t>0959120</t>
  </si>
  <si>
    <t>P.INGNTY S BLACK RUB GT M*</t>
  </si>
  <si>
    <t>0959130</t>
  </si>
  <si>
    <t>P.INGNTY S BROWN RUB GT M*</t>
  </si>
  <si>
    <t>0959140</t>
  </si>
  <si>
    <t>P.INGNTY S PK.GOLD PVD M*</t>
  </si>
  <si>
    <t>0959150</t>
  </si>
  <si>
    <t>P.INGNTY L BLK CT F XXXXX</t>
  </si>
  <si>
    <t>0959170</t>
  </si>
  <si>
    <t>P.INGNTY L BLK R&amp;M CT F XXXXX</t>
  </si>
  <si>
    <t>0959180</t>
  </si>
  <si>
    <t>P.INGNTY L BRWN R&amp;M CT F XXXXX</t>
  </si>
  <si>
    <t>0959190</t>
  </si>
  <si>
    <t>P.INGNTY L BLK RUBBER CT F XXX</t>
  </si>
  <si>
    <t>0959200</t>
  </si>
  <si>
    <t>P.INGNTY L CHROME CT F XXXXX</t>
  </si>
  <si>
    <t>0959230</t>
  </si>
  <si>
    <t>P.INGNTY L BLACK R&amp;M CT M*</t>
  </si>
  <si>
    <t>0959240</t>
  </si>
  <si>
    <t>P.INGNTY L BROWN R&amp;M CT M*</t>
  </si>
  <si>
    <t>0959250</t>
  </si>
  <si>
    <t>P.INGNTY L BLACK RUB CT M*</t>
  </si>
  <si>
    <t>0966600</t>
  </si>
  <si>
    <t>P.JOTTER CORAL BP</t>
  </si>
  <si>
    <t>0966610</t>
  </si>
  <si>
    <t>P.JOTTER PINK BP</t>
  </si>
  <si>
    <t>0966630</t>
  </si>
  <si>
    <t>P.JOTTER GREY-GREEN BP</t>
  </si>
  <si>
    <t>0975880</t>
  </si>
  <si>
    <t>P.SONNET 11 PKGLD CT 5TH*</t>
  </si>
  <si>
    <t>0975900</t>
  </si>
  <si>
    <t>P.SONNET 11 PEARL PGT 5TH*</t>
  </si>
  <si>
    <t>0975910</t>
  </si>
  <si>
    <t>P.SONNET 11 M P CT 5TH*</t>
  </si>
  <si>
    <t>0975920</t>
  </si>
  <si>
    <t>P.URBAN PREM PEARL MTL CH 5TH*</t>
  </si>
  <si>
    <t>0975930</t>
  </si>
  <si>
    <t>P.URBAN PREM EBONY MTL CH 5TH</t>
  </si>
  <si>
    <t>0975940</t>
  </si>
  <si>
    <t>P.IM PREM1 TWIN CHISELLED 5TH*</t>
  </si>
  <si>
    <t>0975950</t>
  </si>
  <si>
    <t>P.IM PREM2 SHINY CHR CH 5TH*</t>
  </si>
  <si>
    <t>0975960</t>
  </si>
  <si>
    <t>P.IM PREM3 DEEP GUN MET CH 5TH</t>
  </si>
  <si>
    <t>1858531</t>
  </si>
  <si>
    <t>P.INGNTY L BLK R&amp;M GT M*</t>
  </si>
  <si>
    <t>1858532</t>
  </si>
  <si>
    <t>P.INGNTY L BLK R&amp;M GT F XXXXX</t>
  </si>
  <si>
    <t>1858533</t>
  </si>
  <si>
    <t>P.INGNTY L RED R&amp;M GT M*</t>
  </si>
  <si>
    <t>1858534</t>
  </si>
  <si>
    <t>P.INGNTY L RED R&amp;M GT F XXXXX</t>
  </si>
  <si>
    <t>1858535</t>
  </si>
  <si>
    <t>P.INGNTY S PEARL &amp; MTL GT M*</t>
  </si>
  <si>
    <t>1858537</t>
  </si>
  <si>
    <t>P.INGNTY S TAUPE &amp; MTL PGT M*</t>
  </si>
  <si>
    <t>1892645</t>
  </si>
  <si>
    <t>P.IM PREM BG RED CT RB*</t>
  </si>
  <si>
    <t>1906737</t>
  </si>
  <si>
    <t>P.IM PREM EMERALD PRL BP*</t>
  </si>
  <si>
    <t>1906738</t>
  </si>
  <si>
    <t>P.IM PREM EMERALD PRL RB*</t>
  </si>
  <si>
    <t>1906775</t>
  </si>
  <si>
    <t>P.IM PREM PINK PRL BP*</t>
  </si>
  <si>
    <t>1906776</t>
  </si>
  <si>
    <t>P.IM PREM PINK PRL RB*</t>
  </si>
  <si>
    <t>1906784</t>
  </si>
  <si>
    <t>P.IM PREM BROWN SHDW BP*</t>
  </si>
  <si>
    <t>1906785</t>
  </si>
  <si>
    <t>P.IM PREM BROWN SHDW RB*</t>
  </si>
  <si>
    <t>1906858</t>
  </si>
  <si>
    <t>P.URBAN VAC GOLDEN PRL BP</t>
  </si>
  <si>
    <t>1906866</t>
  </si>
  <si>
    <t>P.URBAN VAC AMET PRL BP*</t>
  </si>
  <si>
    <t>1906867</t>
  </si>
  <si>
    <t>P.URBAN VAC AMET PRL RB*</t>
  </si>
  <si>
    <t>1906874</t>
  </si>
  <si>
    <t>P.URBAN VAC SILVER-BLUE BP*</t>
  </si>
  <si>
    <t>1906875</t>
  </si>
  <si>
    <t>P.URBAN VAC SILVER-BLUE RB*</t>
  </si>
  <si>
    <t>1907181</t>
  </si>
  <si>
    <t>P.DUOFOLD 14 IVORY GT RB*</t>
  </si>
  <si>
    <t>1907186</t>
  </si>
  <si>
    <t>P.DUOFOLD 14 BLUE GT BP*</t>
  </si>
  <si>
    <t>1907187</t>
  </si>
  <si>
    <t>P.DUOFOLD 14 BLUE GT RB*</t>
  </si>
  <si>
    <t>1907192</t>
  </si>
  <si>
    <t>P.DUOFOLD 14 BIG RED GT BP*</t>
  </si>
  <si>
    <t>1907193</t>
  </si>
  <si>
    <t>P.DUOFOLD 14 BIG RED GT RB*</t>
  </si>
  <si>
    <t>1910534/36</t>
  </si>
  <si>
    <t>P.XMAS14 GBOX + POUCH WHITE</t>
  </si>
  <si>
    <t>1910534/37</t>
  </si>
  <si>
    <t>P.XMAS14 GBOX + POUCH BLACK</t>
  </si>
  <si>
    <t>1930503</t>
  </si>
  <si>
    <t>P.SONNET EXC BLU CUST BP M.BLK</t>
  </si>
  <si>
    <t>1935081</t>
  </si>
  <si>
    <t>P.GIFT BOX 2015 INCLUDE NB</t>
  </si>
  <si>
    <t>1935083</t>
  </si>
  <si>
    <t>P.GIFT BOX 2015 EMPTY DUO SET</t>
  </si>
  <si>
    <t>1950779</t>
  </si>
  <si>
    <t>P.SONNET RED GT RBHD TB</t>
  </si>
  <si>
    <t>1950780</t>
  </si>
  <si>
    <t>P.SONNET RED GT RBHD PREM TB</t>
  </si>
  <si>
    <t>1950784</t>
  </si>
  <si>
    <t>P.SONNET BLK GT BP M.BLK TB</t>
  </si>
  <si>
    <t>1950786</t>
  </si>
  <si>
    <t>P.SONNET BLK GT RBHD TB</t>
  </si>
  <si>
    <t>1950787</t>
  </si>
  <si>
    <t>P.SONNET BLK GT RBHD PREM TB</t>
  </si>
  <si>
    <t>1950798</t>
  </si>
  <si>
    <t>P.SONNET SS GT BP M.BLK TB</t>
  </si>
  <si>
    <t>1950800</t>
  </si>
  <si>
    <t>P.SONNET SS GT RBHD TB</t>
  </si>
  <si>
    <t>1950871</t>
  </si>
  <si>
    <t>P.SONNET SS CT BP M.BLK TB</t>
  </si>
  <si>
    <t>1950873</t>
  </si>
  <si>
    <t>P.SONNET SS CT RBHD TB</t>
  </si>
  <si>
    <t>1950876</t>
  </si>
  <si>
    <t>P.SONNET MBLK GT BP M.BLK TB</t>
  </si>
  <si>
    <t>1950878</t>
  </si>
  <si>
    <t>P.SONNET MBLK GT RBHD TB</t>
  </si>
  <si>
    <t>1950881</t>
  </si>
  <si>
    <t>P.SONNET MBLK CT BP M.BLK TB</t>
  </si>
  <si>
    <t>1950884</t>
  </si>
  <si>
    <t>P.SONNET MBLK CT RBHD TB</t>
  </si>
  <si>
    <t>1953205</t>
  </si>
  <si>
    <t>P.JOTTER SS CT BP M BLU HS</t>
  </si>
  <si>
    <t>1953206</t>
  </si>
  <si>
    <t>P.JOTTER SS GT BP M BLU HS</t>
  </si>
  <si>
    <t>1953345</t>
  </si>
  <si>
    <t>P.JOTTER SS GT BP M.BLK TB</t>
  </si>
  <si>
    <t>1953346</t>
  </si>
  <si>
    <t>P.JOTTER BNB STRT BLK CT BP M</t>
  </si>
  <si>
    <t>1953347</t>
  </si>
  <si>
    <t>P.JOTTER RYL BLU CT BP MBLK</t>
  </si>
  <si>
    <t>1953348</t>
  </si>
  <si>
    <t>P.JOTTER KEN RED CT BP MBLK</t>
  </si>
  <si>
    <t>1953349</t>
  </si>
  <si>
    <t>P.JOTTER CHLS ORNG CT BP M BLK</t>
  </si>
  <si>
    <t>1953350</t>
  </si>
  <si>
    <t>P.JOTTER VICTO VIOLT CT BP M</t>
  </si>
  <si>
    <t>1953411</t>
  </si>
  <si>
    <t>P.JOTTER WATERLOO BLUE CT BP M</t>
  </si>
  <si>
    <t>1953412</t>
  </si>
  <si>
    <t>P.JOTTER PORT PUR CT BP MBLK</t>
  </si>
  <si>
    <t>1953413</t>
  </si>
  <si>
    <t>P.JOTTER PR TOW GRY DI CT BP M</t>
  </si>
  <si>
    <t>1953418</t>
  </si>
  <si>
    <t>P.JOTTER PR DTOWN BRWN P CT BP</t>
  </si>
  <si>
    <t>1958510</t>
  </si>
  <si>
    <t>P.GIFT CARD PK IM PREM WLCM CR</t>
  </si>
  <si>
    <t>1958581</t>
  </si>
  <si>
    <t>P.GIFT CARD PK URBN PRM WLC CR</t>
  </si>
  <si>
    <t>1958582</t>
  </si>
  <si>
    <t>P.GIFT BOX PK PRM GBX W SLEEVE</t>
  </si>
  <si>
    <t>1958583</t>
  </si>
  <si>
    <t>P.PK JOT GBX W SLEEVE</t>
  </si>
  <si>
    <t>1975445</t>
  </si>
  <si>
    <t>P.URBAN VBRT MGNTA CT BP M.BLK</t>
  </si>
  <si>
    <t>1975447</t>
  </si>
  <si>
    <t>P.URBAN BLK CAB CT BP M.BLK TB</t>
  </si>
  <si>
    <t>1975449</t>
  </si>
  <si>
    <t>P.URBAN METRO MTLC CT BP M.BLK</t>
  </si>
  <si>
    <t>1975451</t>
  </si>
  <si>
    <t>P.URBAN MATTE BLCK CT BP M.BLK</t>
  </si>
  <si>
    <t>1975453</t>
  </si>
  <si>
    <t>P.URBAN MATTE BLK GT BP M.BLK</t>
  </si>
  <si>
    <t>1975455</t>
  </si>
  <si>
    <t>P.URBAN NGHTSKY BLU CT BP M</t>
  </si>
  <si>
    <t>1975459</t>
  </si>
  <si>
    <t>P.URBAN PREMIUM EBONY BP M.BLK</t>
  </si>
  <si>
    <t>1975463</t>
  </si>
  <si>
    <t>P.URBAN PREM DARK BLU BP M.BLK</t>
  </si>
  <si>
    <t>1975467</t>
  </si>
  <si>
    <t>P.URBAN PREM SLV PWD CT BP M</t>
  </si>
  <si>
    <t>P.URBAN PREM VIOLET BP M.BLK</t>
  </si>
  <si>
    <t>1975473</t>
  </si>
  <si>
    <t>P.URBAN PREM ORANGE BP M.BLK</t>
  </si>
  <si>
    <t>1975475</t>
  </si>
  <si>
    <t>P.URBAN PREM AUR PWD GT BP M</t>
  </si>
  <si>
    <t>P.URBAN VIBRANT MGNTA CT RB TB</t>
  </si>
  <si>
    <t>1975525</t>
  </si>
  <si>
    <t>P.URBAN BLACK CAB CT RBHD TB</t>
  </si>
  <si>
    <t>1975526</t>
  </si>
  <si>
    <t>P.URBAN METRO MTLC CT RBHD TB</t>
  </si>
  <si>
    <t>1975527</t>
  </si>
  <si>
    <t>P.URBAN MATTE BLACK CT RBHD TB</t>
  </si>
  <si>
    <t>1975528</t>
  </si>
  <si>
    <t>P.URBAN MATTE BLACK GT RBHD TB</t>
  </si>
  <si>
    <t>1975529</t>
  </si>
  <si>
    <t>P.URBAN NIGHTSKY  BLU CT RBHD</t>
  </si>
  <si>
    <t>1975531</t>
  </si>
  <si>
    <t>P.URBAN PREMIUM EBONY RBHD TB</t>
  </si>
  <si>
    <t>1975533</t>
  </si>
  <si>
    <t>P.URBAN PREMIUM DK BLUE RBHD</t>
  </si>
  <si>
    <t>1975535</t>
  </si>
  <si>
    <t>P.URBAN PREM SLV PWD CT RBHD</t>
  </si>
  <si>
    <t>P.URBAN PREMIUM VIOLET RBHD TB</t>
  </si>
  <si>
    <t>1975538</t>
  </si>
  <si>
    <t>P.URBAN PREMIUM ORANGE RBHD TB</t>
  </si>
  <si>
    <t>1975539</t>
  </si>
  <si>
    <t>P.URBAN PREM AUR PWD GT RBHD</t>
  </si>
  <si>
    <t>1975575</t>
  </si>
  <si>
    <t>P.IM BLACK CT RBHD TB</t>
  </si>
  <si>
    <t>1975576</t>
  </si>
  <si>
    <t>P.IM BLACK GT RBHD TB</t>
  </si>
  <si>
    <t>1975577</t>
  </si>
  <si>
    <t>P.IM BLUE CT RBHD TB</t>
  </si>
  <si>
    <t>1975578</t>
  </si>
  <si>
    <t>P.IM BRUSHED METAL GT RB HD TB</t>
  </si>
  <si>
    <t>1975579</t>
  </si>
  <si>
    <t>P.IM DARK ESPRESSO CT RBHD TB</t>
  </si>
  <si>
    <t>1975580</t>
  </si>
  <si>
    <t>P.IM LIGHT PURPLE CT RBHD TB</t>
  </si>
  <si>
    <t>1975581</t>
  </si>
  <si>
    <t>P.IM BLUE GREY CT RBHD TB</t>
  </si>
  <si>
    <t>1975582</t>
  </si>
  <si>
    <t>P.IM WHITE CT RBHD TB</t>
  </si>
  <si>
    <t>1975583</t>
  </si>
  <si>
    <t>P.IM PREM DARK ESPR CH RBHD TB</t>
  </si>
  <si>
    <t>1975584</t>
  </si>
  <si>
    <t>P.IM PREM DARK VIOLET CT RBHD</t>
  </si>
  <si>
    <t>1975585</t>
  </si>
  <si>
    <t>P.IM PREMIUM  BROWN CT RBHD TB</t>
  </si>
  <si>
    <t>1975586</t>
  </si>
  <si>
    <t>P.IM PREM PALE GREEN CT RBHD</t>
  </si>
  <si>
    <t>1975587</t>
  </si>
  <si>
    <t>P.IM PREM WARM GREY GT RBHD</t>
  </si>
  <si>
    <t>1975588</t>
  </si>
  <si>
    <t>P.IM PREM BLACK GT RBHD TB</t>
  </si>
  <si>
    <t>1975589</t>
  </si>
  <si>
    <t>P.IM PREM BLUE CT RBHD TB</t>
  </si>
  <si>
    <t>1975636</t>
  </si>
  <si>
    <t>P.IM BLACK CT BP M.BLK TB</t>
  </si>
  <si>
    <t>1975638</t>
  </si>
  <si>
    <t>P.IM BLACK GT BP M.BLK TB</t>
  </si>
  <si>
    <t>1975640</t>
  </si>
  <si>
    <t>P.IM BLUE CT BP M.BLK</t>
  </si>
  <si>
    <t>1975642</t>
  </si>
  <si>
    <t>P.IM BRUSHED METAL GT BP M.BLK</t>
  </si>
  <si>
    <t>1975644</t>
  </si>
  <si>
    <t>P.IM DARK ESPRESSO CT BP M.BLK</t>
  </si>
  <si>
    <t>1975646</t>
  </si>
  <si>
    <t>P.IM LIGHT PURPLE CT BP M.BLK</t>
  </si>
  <si>
    <t>1975648</t>
  </si>
  <si>
    <t>P.IM BLUE GREY CT BP M.BLK TB</t>
  </si>
  <si>
    <t>1975650</t>
  </si>
  <si>
    <t>P.IM WHITE CT BP M.BLK TB</t>
  </si>
  <si>
    <t>1975652</t>
  </si>
  <si>
    <t>P.IM PREM DRK ESPR CH BP M.BLK</t>
  </si>
  <si>
    <t>1975654</t>
  </si>
  <si>
    <t>P.IM PRM DRK VIOLT CT BP M.BLK</t>
  </si>
  <si>
    <t>1975656</t>
  </si>
  <si>
    <t>P.IM PREM BROWN CT BP M.BLK TB</t>
  </si>
  <si>
    <t>1975658</t>
  </si>
  <si>
    <t>P.IM PREM PALE GRN CT BP M.BLK</t>
  </si>
  <si>
    <t>1975660</t>
  </si>
  <si>
    <t>P.IM PRM WARM GREY GT BP M.BLK</t>
  </si>
  <si>
    <t>1975662</t>
  </si>
  <si>
    <t>P.IM PREM BLACK GT BP M.BLK TB</t>
  </si>
  <si>
    <t>1975664</t>
  </si>
  <si>
    <t>P.IM PREM BLUE CT BP M.BLK TB</t>
  </si>
  <si>
    <t>1978419</t>
  </si>
  <si>
    <t>P.GIFT BOX 2016 INCL NB</t>
  </si>
  <si>
    <t>1997942</t>
  </si>
  <si>
    <t>P. PK PREST GBX FLOCKED SONNET</t>
  </si>
  <si>
    <t>2025466</t>
  </si>
  <si>
    <t>P.VECT PRP RBHD</t>
  </si>
  <si>
    <t>2025467</t>
  </si>
  <si>
    <t>P.VECT PRP BP M.BLU</t>
  </si>
  <si>
    <t>2025678</t>
  </si>
  <si>
    <t>P.VECT BLUE GREEN RBHD</t>
  </si>
  <si>
    <t>2025679</t>
  </si>
  <si>
    <t>P.VECT BLUE GREEN BP M BLU</t>
  </si>
  <si>
    <t>2025826</t>
  </si>
  <si>
    <t>P.JOT SE BRNZ GTHC CT BP M BLU</t>
  </si>
  <si>
    <t>2025827</t>
  </si>
  <si>
    <t>P.JOT SE RED CLASSIC CT BP M</t>
  </si>
  <si>
    <t>2025828</t>
  </si>
  <si>
    <t>P.JOT SE SKYBL MDRN CT BP M</t>
  </si>
  <si>
    <t>2025829</t>
  </si>
  <si>
    <t>P.JOT SE BLCK PSTMO CT BP M</t>
  </si>
  <si>
    <t>2028644</t>
  </si>
  <si>
    <t>P. PK LR JOTVECT GB W SLEEVE18</t>
  </si>
  <si>
    <t>2065722</t>
  </si>
  <si>
    <t>P.PK PREST GB 18 SONNET</t>
  </si>
  <si>
    <t>2075999</t>
  </si>
  <si>
    <t>P.JOT ORIGINAL MAGENTA CT BP M</t>
  </si>
  <si>
    <t>2076053</t>
  </si>
  <si>
    <t>P.JOT ORIGINAL BLUE CT BP M</t>
  </si>
  <si>
    <t>2076055</t>
  </si>
  <si>
    <t>P.JOT ORIGINAL ORANGE CT BP M</t>
  </si>
  <si>
    <t>2076057</t>
  </si>
  <si>
    <t>P.JOT ORIGINAL YELLOW CT BP M</t>
  </si>
  <si>
    <t>2076059</t>
  </si>
  <si>
    <t>P.JOT ORIGINAL GREEN CT BP M</t>
  </si>
  <si>
    <t>2080363</t>
  </si>
  <si>
    <t>P.PK LR JOT VECT GB W SLEEVE19</t>
  </si>
  <si>
    <t>4002031243100</t>
  </si>
  <si>
    <t>P.I AM DLX.BRUSH.NP SS GT BP M</t>
  </si>
  <si>
    <t>4007124099100</t>
  </si>
  <si>
    <t>P.I AM BLUE CT RB M</t>
  </si>
  <si>
    <t>4058412183300</t>
  </si>
  <si>
    <t>P.DUOFL.96 INT BLACK FP M*</t>
  </si>
  <si>
    <t>4058422842300</t>
  </si>
  <si>
    <t>P.DUOFL.INT BLACK PT.RB M*</t>
  </si>
  <si>
    <t>4082132342300</t>
  </si>
  <si>
    <t>P.SONNET SS FOUG.BP M*</t>
  </si>
  <si>
    <t>4102131142100</t>
  </si>
  <si>
    <t>P.SONNET REFRESH CISL BP M*</t>
  </si>
  <si>
    <t>4103324199100</t>
  </si>
  <si>
    <t>P.SONNET REFRESH BLUE ST RB M*</t>
  </si>
  <si>
    <t>4103332133100</t>
  </si>
  <si>
    <t>P.SONNET REFRESH LAQBLKST BPF*</t>
  </si>
  <si>
    <t>4103334142100</t>
  </si>
  <si>
    <t>P.SONNET REFRESH BLUE ST BP M*</t>
  </si>
  <si>
    <t>4105249932100</t>
  </si>
  <si>
    <t>P.SONNET REFRESH SSGT PCL 0.5*</t>
  </si>
  <si>
    <t>4113214583300</t>
  </si>
  <si>
    <t>P.100 BLUE GT FP M XXXXX</t>
  </si>
  <si>
    <t>4113224542300</t>
  </si>
  <si>
    <t>P.100 BLUE GT RB M XXXXX</t>
  </si>
  <si>
    <t>4113227542300</t>
  </si>
  <si>
    <t>P.100 TAUPE BROWN GT RB M XXXX</t>
  </si>
  <si>
    <t>4114232142300</t>
  </si>
  <si>
    <t>P.100 BLUE BLACK GT BP M XXXXX</t>
  </si>
  <si>
    <t>4114312184300</t>
  </si>
  <si>
    <t>P.100 BLUE BLACK ST FP B XXXXX</t>
  </si>
  <si>
    <t>4114321242300</t>
  </si>
  <si>
    <t>P.100 SILVER GREY ST RB M XXXX</t>
  </si>
  <si>
    <t>4114322142300</t>
  </si>
  <si>
    <t>P.100 BLUE BLACK ST RB M XXXXX</t>
  </si>
  <si>
    <t>4114331242300</t>
  </si>
  <si>
    <t>P.100 SILVER GREY ST BP M XXXX</t>
  </si>
  <si>
    <t>4163134133100</t>
  </si>
  <si>
    <t>P.INSIGNIA REF.BL STN CT BP FX</t>
  </si>
  <si>
    <t>4173134342300</t>
  </si>
  <si>
    <t>P.LATITUDE S BLUE CT BP M XXXX</t>
  </si>
  <si>
    <t>4465119931100</t>
  </si>
  <si>
    <t>P.VECTOR2 SS FP F*</t>
  </si>
  <si>
    <t>4465119941100</t>
  </si>
  <si>
    <t>P.VECTOR2 SS.FP M</t>
  </si>
  <si>
    <t>4465129943100</t>
  </si>
  <si>
    <t>P.VECTOR2 SS.RB M</t>
  </si>
  <si>
    <t>4465139943100</t>
  </si>
  <si>
    <t>P.VECTOR2 SS.BP M</t>
  </si>
  <si>
    <t>4468210731100</t>
  </si>
  <si>
    <t>P.VECTOR2 STD.WHITE FP F*</t>
  </si>
  <si>
    <t>4468220743100</t>
  </si>
  <si>
    <t>P.VECTOR2 STD.WHITE RB M</t>
  </si>
  <si>
    <t>4468222143100</t>
  </si>
  <si>
    <t>P.VECTOR2 STD.BLACK RB M</t>
  </si>
  <si>
    <t>4468224043100</t>
  </si>
  <si>
    <t>P.VECTOR2 STD.BLUE RB M*</t>
  </si>
  <si>
    <t>4468227043100</t>
  </si>
  <si>
    <t>P.VECTOR2 STD.RED RB M</t>
  </si>
  <si>
    <t>4468230742100</t>
  </si>
  <si>
    <t>P.VECTOR2 STD.WHITE BP M*</t>
  </si>
  <si>
    <t>4468232142100</t>
  </si>
  <si>
    <t>P.VECTOR2 STD.BLACK BP M*</t>
  </si>
  <si>
    <t>4468234042100</t>
  </si>
  <si>
    <t>P.VECTOR2 STD.BLUE BP M</t>
  </si>
  <si>
    <t>4468237042100</t>
  </si>
  <si>
    <t>P.VECTOR2 STD.RED BP M</t>
  </si>
  <si>
    <t>4468592102100</t>
  </si>
  <si>
    <t>P.VECTOR MF VOL SMOKEBP/PC/ST*</t>
  </si>
  <si>
    <t>4468930099100</t>
  </si>
  <si>
    <t>P.VECTOR KIT RB XXX</t>
  </si>
  <si>
    <t>4469837142100</t>
  </si>
  <si>
    <t>P.VECTOR SURFING BP M*</t>
  </si>
  <si>
    <t>4473532143100</t>
  </si>
  <si>
    <t>P.URBAN MATTE BLACK CT BP</t>
  </si>
  <si>
    <t>4485139943100</t>
  </si>
  <si>
    <t>P.JOTTER SS.CT BP M</t>
  </si>
  <si>
    <t>4487132143100</t>
  </si>
  <si>
    <t>P.JOTTER SP.BLACK BP M</t>
  </si>
  <si>
    <t>4487134043100</t>
  </si>
  <si>
    <t>P.JOTTER SP.BLUE BP M</t>
  </si>
  <si>
    <t>4487137043100</t>
  </si>
  <si>
    <t>P.JOTTER SP.RED BP M</t>
  </si>
  <si>
    <t>4526317541100</t>
  </si>
  <si>
    <t>P.FRONTIER US MT.MARON FPM XXX</t>
  </si>
  <si>
    <t>46696086044100</t>
  </si>
  <si>
    <t>P.REFILL MF STD RED XXXXX</t>
  </si>
  <si>
    <t>46696086046100</t>
  </si>
  <si>
    <t>P.REFILL MF STYLUS XXXXX</t>
  </si>
  <si>
    <t>46935121</t>
  </si>
  <si>
    <t>P.QUINK INK CART.BLACK/5</t>
  </si>
  <si>
    <t>46935137</t>
  </si>
  <si>
    <t>P.QUINK INK CART.GREEN/5</t>
  </si>
  <si>
    <t>46935151</t>
  </si>
  <si>
    <t>P.QUINK INK CART.WASH BLUE/5</t>
  </si>
  <si>
    <t>46935171</t>
  </si>
  <si>
    <t>P.QUINK INK CART.RED/5 XXX</t>
  </si>
  <si>
    <t>4698219999100</t>
  </si>
  <si>
    <t>PS.FUNCTIONAL PISTON CONVERTER</t>
  </si>
  <si>
    <t>767220</t>
  </si>
  <si>
    <t>P.QUINK INK CART MINI BLACK/6*</t>
  </si>
  <si>
    <t>767230</t>
  </si>
  <si>
    <t>P.QUINK INK CRT MNI RED/6 XXXX</t>
  </si>
  <si>
    <t>767240</t>
  </si>
  <si>
    <t>P.QUINK INK CRT MNI W.BLUE/6 X</t>
  </si>
  <si>
    <t>767250</t>
  </si>
  <si>
    <t>P.QUINK INK CRT MNI PRPL/6 XXX</t>
  </si>
  <si>
    <t>767260</t>
  </si>
  <si>
    <t>P.QUINK INK CRT MNI PINK/6 XXX</t>
  </si>
  <si>
    <t>767270</t>
  </si>
  <si>
    <t>P.QUINK INK CART MINI TURQS/6*</t>
  </si>
  <si>
    <t>774440</t>
  </si>
  <si>
    <t>P.ESPRIT CHROME CT BP M XXXXX</t>
  </si>
  <si>
    <t>774460</t>
  </si>
  <si>
    <t>P.ESPRIT CHRM CT 1BP/1STLS XXX</t>
  </si>
  <si>
    <t>774490</t>
  </si>
  <si>
    <t>P.ESPRIT BLACK CT BP M XXXXX</t>
  </si>
  <si>
    <t>774510</t>
  </si>
  <si>
    <t>P.ESPRIT BLACK CT 1BP/1STLS XX</t>
  </si>
  <si>
    <t>774540</t>
  </si>
  <si>
    <t>P.ESPRIT BLUE CT BP M XXXXX</t>
  </si>
  <si>
    <t>774560</t>
  </si>
  <si>
    <t>P.ESPRIT BLUE CT 1BP/1STLS XXX</t>
  </si>
  <si>
    <t>774590</t>
  </si>
  <si>
    <t>P.ESPRIT RED CT BP M XXXXX</t>
  </si>
  <si>
    <t>836780</t>
  </si>
  <si>
    <t>P.URBAN SS CT RB*</t>
  </si>
  <si>
    <t>836820</t>
  </si>
  <si>
    <t>P.URBAN FASH.SILVER CT RB</t>
  </si>
  <si>
    <t>836860</t>
  </si>
  <si>
    <t>P.URBAN FASH.PINK CT RB</t>
  </si>
  <si>
    <t>ACPP2015</t>
  </si>
  <si>
    <t>P.AUTHENTICITY CARD PREM 2015</t>
  </si>
  <si>
    <t>ACPR2015</t>
  </si>
  <si>
    <t>P.AUTHENTICITY CARD AC 2015</t>
  </si>
  <si>
    <t>GBP00005</t>
  </si>
  <si>
    <t>P.GIFT BOX REFLEX SILVER</t>
  </si>
  <si>
    <t>GBP00013</t>
  </si>
  <si>
    <t>P.GIFT BOX I AM-FD1</t>
  </si>
  <si>
    <t>GBP00039</t>
  </si>
  <si>
    <t>P.GIFT BOX SONNET 09 SLEEVE</t>
  </si>
  <si>
    <t>GBP00049</t>
  </si>
  <si>
    <t>P.GIFT BOX PK PREM SLEEVE 09</t>
  </si>
  <si>
    <t>GBP00069</t>
  </si>
  <si>
    <t>P.GIFT BOX PK PAPER SLEEVE 12</t>
  </si>
  <si>
    <t>KGEC6207</t>
  </si>
  <si>
    <t>P.KARTU GARANSI PRODUCT AC</t>
  </si>
  <si>
    <t>SEV0009RWM</t>
  </si>
  <si>
    <t>P.V88 WHITE RB XXX</t>
  </si>
  <si>
    <t xml:space="preserve"> all counter</t>
  </si>
  <si>
    <t>pria</t>
  </si>
  <si>
    <t>wanita</t>
  </si>
  <si>
    <t>gold</t>
  </si>
  <si>
    <t>silver</t>
  </si>
  <si>
    <t>tanda tangan</t>
  </si>
  <si>
    <t>menulis</t>
  </si>
  <si>
    <t>hitam</t>
  </si>
  <si>
    <t>usia</t>
  </si>
  <si>
    <t>iya</t>
  </si>
  <si>
    <t>tidak</t>
  </si>
  <si>
    <t>pekerjaan</t>
  </si>
  <si>
    <t>slim</t>
  </si>
  <si>
    <t>standar</t>
  </si>
  <si>
    <t>besar</t>
  </si>
  <si>
    <t>v</t>
  </si>
  <si>
    <t>ss</t>
  </si>
  <si>
    <t>biru</t>
  </si>
  <si>
    <t>grey</t>
  </si>
  <si>
    <t>putih</t>
  </si>
  <si>
    <t>limited</t>
  </si>
  <si>
    <t>coklat</t>
  </si>
  <si>
    <t>pink</t>
  </si>
  <si>
    <t xml:space="preserve">  </t>
  </si>
  <si>
    <t xml:space="preserve">     </t>
  </si>
  <si>
    <t>0808780</t>
  </si>
  <si>
    <t>0690620</t>
  </si>
  <si>
    <t>0690650</t>
  </si>
  <si>
    <t>0781030</t>
  </si>
  <si>
    <t>0789130</t>
  </si>
  <si>
    <t>0789140</t>
  </si>
  <si>
    <t>0789490</t>
  </si>
  <si>
    <t>0808310</t>
  </si>
  <si>
    <t>0808530</t>
  </si>
  <si>
    <t>hijau</t>
  </si>
  <si>
    <t>merah</t>
  </si>
  <si>
    <t>ungu</t>
  </si>
  <si>
    <t>orange</t>
  </si>
  <si>
    <t>kuning</t>
  </si>
  <si>
    <t>body v</t>
  </si>
  <si>
    <t xml:space="preserve"> </t>
  </si>
  <si>
    <t>warna v</t>
  </si>
  <si>
    <t>gender</t>
  </si>
  <si>
    <t>warna klip</t>
  </si>
  <si>
    <t>kegunaan</t>
  </si>
  <si>
    <t>ukir nama</t>
  </si>
  <si>
    <t>harga</t>
  </si>
  <si>
    <t>35 - 60</t>
  </si>
  <si>
    <t>wiraswasta</t>
  </si>
  <si>
    <t>pengusaha</t>
  </si>
  <si>
    <t>penjabat</t>
  </si>
  <si>
    <t>25 - 60</t>
  </si>
  <si>
    <t>dosen</t>
  </si>
  <si>
    <t>20-35</t>
  </si>
  <si>
    <t>mahasiswa</t>
  </si>
  <si>
    <t>17 - 35</t>
  </si>
  <si>
    <t>20 - 60</t>
  </si>
  <si>
    <t>17 -35</t>
  </si>
  <si>
    <t>PREM</t>
  </si>
  <si>
    <t>SONNET</t>
  </si>
  <si>
    <t>URBAN</t>
  </si>
  <si>
    <t>IM</t>
  </si>
  <si>
    <t>VECTOR</t>
  </si>
  <si>
    <t>JOTTER</t>
  </si>
  <si>
    <t>LATITUDE</t>
  </si>
  <si>
    <t>DUOFOLD</t>
  </si>
  <si>
    <t>INGINITY</t>
  </si>
  <si>
    <t>20 -35</t>
  </si>
  <si>
    <t>?</t>
  </si>
  <si>
    <t>1975537</t>
  </si>
  <si>
    <t>PENJUALAN &amp; QTY PERSEDIAAN</t>
  </si>
  <si>
    <t>TRADING</t>
  </si>
  <si>
    <t>Customer : P063 - C.P.GR.TUNJUNGAN PLAZA I SURABAYA</t>
  </si>
  <si>
    <t>Periode     :</t>
  </si>
  <si>
    <t>01/08/2019 s/d 31/10/2019</t>
  </si>
  <si>
    <t>No.</t>
  </si>
  <si>
    <t>Kd.Barang</t>
  </si>
  <si>
    <t>Nama Barang</t>
  </si>
  <si>
    <t>Qty Jual</t>
  </si>
  <si>
    <t>Harga Rata2</t>
  </si>
  <si>
    <t>Penjualan Netto</t>
  </si>
  <si>
    <t>0959110</t>
  </si>
  <si>
    <t>P.INGNTY S PEARL GT M*</t>
  </si>
  <si>
    <t>0887950</t>
  </si>
  <si>
    <t>P.PREM09 DLX GOLD GT RB*</t>
  </si>
  <si>
    <t>0808970</t>
  </si>
  <si>
    <t>P.SONNET 07 BLUE CT BP*</t>
  </si>
  <si>
    <t>836800</t>
  </si>
  <si>
    <t>P.URBAN FASH.BLACK CT RB</t>
  </si>
  <si>
    <t>Customer : P059 - C.P.GR.SURABAYA EXPO</t>
  </si>
  <si>
    <t>0856150</t>
  </si>
  <si>
    <t>P.I AM DLX.BRUSH.GUN M.CT FP M</t>
  </si>
  <si>
    <t>0887960</t>
  </si>
  <si>
    <t>P.PREM09 DLX GOLD GT BP*</t>
  </si>
  <si>
    <t>0818100</t>
  </si>
  <si>
    <t>P.SONNET 07 MAT.BLK CT RB</t>
  </si>
  <si>
    <t>0947340</t>
  </si>
  <si>
    <t>P.SONNET 11 M&amp;P CT BP GB</t>
  </si>
  <si>
    <t>1950777</t>
  </si>
  <si>
    <t>P.SONNET RED GT BP M.BLK TB</t>
  </si>
  <si>
    <t>836680</t>
  </si>
  <si>
    <t>P.URBAN MATTE BLACK CT RB</t>
  </si>
  <si>
    <t>0949000</t>
  </si>
  <si>
    <t>P.URBAN PREM M.BLK RB</t>
  </si>
  <si>
    <t>1906859</t>
  </si>
  <si>
    <t>P.URBAN VAC GOLDEN PRL RB</t>
  </si>
  <si>
    <t>4698119999100</t>
  </si>
  <si>
    <t>PS.DELUXE PISTON FL CONVERTER</t>
  </si>
  <si>
    <t>Customer : P037 - C.P.GR.MANYAR SURABAYA</t>
  </si>
  <si>
    <t>4002035643100</t>
  </si>
  <si>
    <t>P.I AM DLX.BRUSH.GP GT BP M</t>
  </si>
  <si>
    <t>4007139943100</t>
  </si>
  <si>
    <t>P.I AM LAQ.STN CRM SLV CT BP M</t>
  </si>
  <si>
    <t>012039</t>
  </si>
  <si>
    <t>P.IM PEARL WHITE PLATED CT RB</t>
  </si>
  <si>
    <t>0818150</t>
  </si>
  <si>
    <t>P.SONNET 07 SLM MAT.BLK CT BP*</t>
  </si>
  <si>
    <t>0809180</t>
  </si>
  <si>
    <t>P.SONNET 07 SS CT BP</t>
  </si>
  <si>
    <t>836840</t>
  </si>
  <si>
    <t>P.URBAN FASH.BLUE CT RB</t>
  </si>
  <si>
    <t>1975471</t>
  </si>
  <si>
    <t>Customer : P070 - C.P.GA.GALAXY MALL SURABAYA</t>
  </si>
  <si>
    <t>4002031143100</t>
  </si>
  <si>
    <t>P.I AM DLX.BRUSH.NP SS CT BP M</t>
  </si>
  <si>
    <t>0818120</t>
  </si>
  <si>
    <t>P.SONNET 07 MAT.BLK CT BP</t>
  </si>
  <si>
    <t>4469837242100</t>
  </si>
  <si>
    <t>P.VECTOR SKIING BP M*</t>
  </si>
  <si>
    <t>Customer : P055 - C.P.GR.ROYAL PLAZA SURABAYA</t>
  </si>
  <si>
    <t>Customer : P098 - C.P.GR.PAKUWON SURABAYA</t>
  </si>
  <si>
    <t>Customer : P013 - C.P.GR.CIPUTRA WORLD SURABAYA</t>
  </si>
  <si>
    <t>4007129999100</t>
  </si>
  <si>
    <t>P.I AM LAQ.STN CRM SLV CT RB M</t>
  </si>
  <si>
    <t>Pekerjaan</t>
  </si>
  <si>
    <t>Usia</t>
  </si>
  <si>
    <t>Q</t>
  </si>
  <si>
    <t>tf</t>
  </si>
  <si>
    <t>d1</t>
  </si>
  <si>
    <t>d2</t>
  </si>
  <si>
    <t>d3</t>
  </si>
  <si>
    <t>df</t>
  </si>
  <si>
    <t>IDF</t>
  </si>
  <si>
    <t>IDF+1</t>
  </si>
  <si>
    <t>W =tf* (IDF+1)</t>
  </si>
  <si>
    <t>truck</t>
  </si>
  <si>
    <t xml:space="preserve">keyword </t>
  </si>
  <si>
    <t>dokumen</t>
  </si>
  <si>
    <t>: gold, silver, truck</t>
  </si>
  <si>
    <t>: d1, d1, d3</t>
  </si>
  <si>
    <t>d1 =</t>
  </si>
  <si>
    <t>d2 =</t>
  </si>
  <si>
    <t>d3 =</t>
  </si>
  <si>
    <t>D</t>
  </si>
  <si>
    <t>: 3 (JUMLAH DOKUMEN)</t>
  </si>
  <si>
    <r>
      <t xml:space="preserve">Shipment of </t>
    </r>
    <r>
      <rPr>
        <b/>
        <sz val="14"/>
        <color rgb="FFFF0000"/>
        <rFont val="Source Sans Pro"/>
        <family val="2"/>
      </rPr>
      <t>gold</t>
    </r>
    <r>
      <rPr>
        <sz val="14"/>
        <color rgb="FFFF0000"/>
        <rFont val="Source Sans Pro"/>
        <family val="2"/>
      </rPr>
      <t xml:space="preserve"> damaged in a fire</t>
    </r>
  </si>
  <si>
    <r>
      <t xml:space="preserve">Delivery of </t>
    </r>
    <r>
      <rPr>
        <b/>
        <sz val="14"/>
        <color rgb="FFFF0000"/>
        <rFont val="Source Sans Pro"/>
        <family val="2"/>
      </rPr>
      <t>silver</t>
    </r>
    <r>
      <rPr>
        <sz val="14"/>
        <color rgb="FFFF0000"/>
        <rFont val="Source Sans Pro"/>
        <family val="2"/>
      </rPr>
      <t xml:space="preserve"> arrived in a </t>
    </r>
    <r>
      <rPr>
        <b/>
        <sz val="14"/>
        <color rgb="FFFF0000"/>
        <rFont val="Source Sans Pro"/>
        <family val="2"/>
      </rPr>
      <t>silver</t>
    </r>
    <r>
      <rPr>
        <sz val="14"/>
        <color rgb="FFFF0000"/>
        <rFont val="Source Sans Pro"/>
        <family val="2"/>
      </rPr>
      <t xml:space="preserve"> </t>
    </r>
    <r>
      <rPr>
        <b/>
        <sz val="14"/>
        <color rgb="FFFF0000"/>
        <rFont val="Source Sans Pro"/>
        <family val="2"/>
      </rPr>
      <t>truck</t>
    </r>
  </si>
  <si>
    <r>
      <t xml:space="preserve">Shipment of </t>
    </r>
    <r>
      <rPr>
        <b/>
        <sz val="14"/>
        <color rgb="FFFF0000"/>
        <rFont val="Source Sans Pro"/>
        <family val="2"/>
      </rPr>
      <t>gold</t>
    </r>
    <r>
      <rPr>
        <sz val="14"/>
        <color rgb="FFFF0000"/>
        <rFont val="Source Sans Pro"/>
        <family val="2"/>
      </rPr>
      <t xml:space="preserve"> arrived in a </t>
    </r>
    <r>
      <rPr>
        <b/>
        <sz val="14"/>
        <color rgb="FFFF0000"/>
        <rFont val="Source Sans Pro"/>
        <family val="2"/>
      </rPr>
      <t>truck</t>
    </r>
  </si>
  <si>
    <t>* berapa dokumen yang mengandung keyword</t>
  </si>
  <si>
    <t>D/df</t>
  </si>
  <si>
    <t>* 3/df</t>
  </si>
  <si>
    <t>bobot dokumen</t>
  </si>
  <si>
    <t>P.DUOFOLD 05 BLACK PT RB*, 5.300.000, pria, silver, tanda tangan, tidak, besar, range 35 - 60, wiraswasta, pengusaha, penjabat, hitam</t>
  </si>
  <si>
    <t>P.DUOFOLD 05 BLACK PT BP*, 4.400.000, pria, wanita, silver, menulis, tidak, besar, range 35 - 60, wiraswasta, pengusaha, penjabat, hitam</t>
  </si>
  <si>
    <t>P.EXEC.SHI CHRM 2BP/1STY/1PC X, 670.000, pria, wanita, silver, tanda tangan, iya, tanpa kategori, grey, putih</t>
  </si>
  <si>
    <t>: didapat dari inputan customer</t>
  </si>
  <si>
    <t>harga : range 500.000 s/d 1.000.000</t>
  </si>
  <si>
    <t xml:space="preserve">misalnya dalam sistem customer memilih pena dengan detail seperti </t>
  </si>
  <si>
    <r>
      <t>gender :</t>
    </r>
    <r>
      <rPr>
        <b/>
        <sz val="11"/>
        <color theme="1"/>
        <rFont val="Calibri"/>
        <family val="2"/>
        <scheme val="minor"/>
      </rPr>
      <t xml:space="preserve"> wanita</t>
    </r>
  </si>
  <si>
    <r>
      <t xml:space="preserve">warna klip : </t>
    </r>
    <r>
      <rPr>
        <b/>
        <sz val="11"/>
        <color theme="1"/>
        <rFont val="Calibri"/>
        <family val="2"/>
        <scheme val="minor"/>
      </rPr>
      <t>gold</t>
    </r>
  </si>
  <si>
    <r>
      <t xml:space="preserve">kegunaan : </t>
    </r>
    <r>
      <rPr>
        <b/>
        <sz val="11"/>
        <color theme="1"/>
        <rFont val="Calibri"/>
        <family val="2"/>
        <scheme val="minor"/>
      </rPr>
      <t>menulis</t>
    </r>
  </si>
  <si>
    <r>
      <t xml:space="preserve">ukir nama : </t>
    </r>
    <r>
      <rPr>
        <b/>
        <sz val="11"/>
        <color theme="1"/>
        <rFont val="Calibri"/>
        <family val="2"/>
        <scheme val="minor"/>
      </rPr>
      <t>iya</t>
    </r>
  </si>
  <si>
    <r>
      <t xml:space="preserve">body : </t>
    </r>
    <r>
      <rPr>
        <b/>
        <sz val="11"/>
        <color theme="1"/>
        <rFont val="Calibri"/>
        <family val="2"/>
        <scheme val="minor"/>
      </rPr>
      <t>standar</t>
    </r>
  </si>
  <si>
    <r>
      <t>pekerjaan :</t>
    </r>
    <r>
      <rPr>
        <i/>
        <sz val="11"/>
        <color theme="1"/>
        <rFont val="Calibri"/>
        <family val="2"/>
        <scheme val="minor"/>
      </rPr>
      <t xml:space="preserve"> -</t>
    </r>
  </si>
  <si>
    <r>
      <t xml:space="preserve">warna : </t>
    </r>
    <r>
      <rPr>
        <b/>
        <sz val="11"/>
        <color theme="1"/>
        <rFont val="Calibri"/>
        <family val="2"/>
        <scheme val="minor"/>
      </rPr>
      <t>hitam</t>
    </r>
  </si>
  <si>
    <r>
      <t xml:space="preserve">usia : </t>
    </r>
    <r>
      <rPr>
        <b/>
        <sz val="11"/>
        <color rgb="FFFF0000"/>
        <rFont val="Calibri"/>
        <family val="2"/>
        <scheme val="minor"/>
      </rPr>
      <t>20</t>
    </r>
  </si>
  <si>
    <t>diurutkan</t>
  </si>
  <si>
    <t>warna</t>
  </si>
  <si>
    <t>KEYWORD</t>
  </si>
  <si>
    <t>KATEGORI</t>
  </si>
  <si>
    <t>angka 1 s/d 100</t>
  </si>
  <si>
    <t>lainnya</t>
  </si>
  <si>
    <t>TP</t>
  </si>
  <si>
    <t>CWS</t>
  </si>
  <si>
    <t>RYL</t>
  </si>
  <si>
    <t>EXP</t>
  </si>
  <si>
    <t>GLX</t>
  </si>
  <si>
    <t>MNY</t>
  </si>
  <si>
    <t>PTC</t>
  </si>
  <si>
    <t>ALL</t>
  </si>
  <si>
    <t>HARGA</t>
  </si>
  <si>
    <t>KRITERIA</t>
  </si>
  <si>
    <t>HASIL REKOMENDASI SISTEM</t>
  </si>
  <si>
    <t>HASIL REKOMENDASI KESESUAIAN</t>
  </si>
  <si>
    <t>SESUAI</t>
  </si>
  <si>
    <t>KEAKURATAN</t>
  </si>
  <si>
    <t>pria, 30, wiraswasta, gold, menulis, standar, hitam, tidak</t>
  </si>
  <si>
    <t>wanita, 22, mahasiswa, gold, menulis, slim, hitam, pink, iya</t>
  </si>
  <si>
    <t>wanita, 24, lainnya, silver, tanda tangan, standar, putih, merah, iya</t>
  </si>
  <si>
    <t>pria, 60, wiraswasta, gold, tanda tangan, besar, hitam, gold, grey, silver, tidak</t>
  </si>
  <si>
    <t>BOBOT</t>
  </si>
  <si>
    <t>wanita, 24, lainnya, silver, tanda tangan, standar, putih, pink, iya</t>
  </si>
  <si>
    <t>pria, 60, wiraswasta, gold, menulis, slim, hitam, gold, hijau, coklat, silver, tidak</t>
  </si>
  <si>
    <t>wanita, 30, dosen, gold, tanda tangan, slim, hitam, ungu, iya</t>
  </si>
  <si>
    <t>wanita, 21, penjabat, silver, tanda tangan, standar, grey, biru, iya</t>
  </si>
  <si>
    <t>pria, 60, pengusaha, silver, tanda tangan, besar, hitam, gold, grey, silver, merah, tidak</t>
  </si>
  <si>
    <t>wanita, 46, lainnya, gold, tanda tangan, standar, gold, silver, ss, iya</t>
  </si>
  <si>
    <t>pria, 30, wiraswasta, gold, menulis, slim, hitam, gold, iya</t>
  </si>
  <si>
    <t>wanita, 30, pengusaha, gold, tanda tangan, standar, hitam, tidak</t>
  </si>
  <si>
    <t>pria, 24, pengusaha, silver, gold, limited, tanda tangan, standar, hitam, tidak</t>
  </si>
  <si>
    <t>pria, 46, penjabat, gold, tanda tangan, besar, hitam, gold, iya</t>
  </si>
  <si>
    <t>wanita, 30, wiraswasta, gold, tanda tangan, standar, hitam, tidak</t>
  </si>
  <si>
    <t>wanita, 22, lainnya, gold, menulis, slim, hitam, pink, gold, iya</t>
  </si>
  <si>
    <t>wanita, 24, lainnya, silver, tanda tangan, standar, putih, merah, tidak</t>
  </si>
  <si>
    <t>pria, 54, wiraswasta, gold, tanda tangan, besar, hitam, gold, grey, silver, iya</t>
  </si>
  <si>
    <t>wanita, 60, lainnya, silver, tanda tangan, besar, ungu, kuning, iya</t>
  </si>
  <si>
    <t>wanita, 24, lainnya, silver, gold, tanda tangan, standar, putih, pink, tidak</t>
  </si>
  <si>
    <t>pria, 60, wiraswasta, gold, tanda tangan, slim, hitam, gold, hijau, coklat, silver, ss, iya</t>
  </si>
  <si>
    <t>wanita, 30, dosen, gold, tanda tangan, slim, hitam, ungu, orange, putih, tidak</t>
  </si>
  <si>
    <t>wanita, 33, pengusaha, gold, silver, menulis, standar, gold, putih, iya</t>
  </si>
  <si>
    <t>wanita, 36, pengusaha, gold, silver, menulis, standar, gold, putih, silver, ss, pink, merah, tidak</t>
  </si>
  <si>
    <t>pria, 29, lainnya, silver, limited, menulis, slim, standar, besar,  hitam, merah, coklat, silver, iya</t>
  </si>
  <si>
    <t>pria, 53, penjabat, gold, tanda tangan, standar, besar, hitam, silver, tidak</t>
  </si>
  <si>
    <t>wanita, 45, lainnya, silver, menulis, standar, slim, besar, hitam, grey, ungu, iya</t>
  </si>
  <si>
    <t>wanita, 35, pengusaha, gold, tanda tangan, slim, standar, hitam, tidak</t>
  </si>
  <si>
    <t>pria, 46, penjabat, gold, tanda tangan, besar, hitam, gold, putih, tidak</t>
  </si>
  <si>
    <t>pria, 20, mahasiswa, silver, gold, menulis, slim, standar, biru, grey, hitam iya</t>
  </si>
  <si>
    <t>pria, 20, mahasiswa, silver, gold, menulis, slim, standar, biru, grey, hitam, iya</t>
  </si>
  <si>
    <t>pria, 15, lainnya, silver, menulis, slim, hitam, biru, silver, iya</t>
  </si>
  <si>
    <t>pria, 15, lainnya, silver, menulis, kecil, hitam, biru, silver, orange, tidak</t>
  </si>
  <si>
    <t>wanita, 17, lainnya, silver, menulis, slim, hitam, merah, coklat, silver, iya</t>
  </si>
  <si>
    <t>P.URBAN NIGHTSKY BLU CT RBHD</t>
  </si>
  <si>
    <t>wanita, 45, lainnya, silver, menulis, besar, ungu, kuning, iya</t>
  </si>
  <si>
    <t>pria, 28, mahasiswa, silver, menulis, standar, hitam, biru, silver, iya</t>
  </si>
  <si>
    <t>pria, 19, lainnya, silver, tanda tangan, slim, hitam, coklat, tidak</t>
  </si>
  <si>
    <t>wanita, 17, lainnya, silver, menulis, standar, hitam, merah, coklat, silver, tidak</t>
  </si>
  <si>
    <t>pria, 18, lainnya, gold, menulis, slim, standar, merah, coklat, ss, ya</t>
  </si>
  <si>
    <t>pria, 20, mahasiswa, tanda tangan, gold, standar, besar, merah, tidak</t>
  </si>
  <si>
    <t>wanita, 70, lainnya, gold, tanda tangan, standar, besar, merah, hitam, iya</t>
  </si>
  <si>
    <t>pria, 66, pengusaha, gold, tanda tangan, standar, besar, coklat, hijau, hitam, iya</t>
  </si>
  <si>
    <t>pria, 53, penjabat, gold, tanda tangan, standar, besar, hitam, silver, iya</t>
  </si>
  <si>
    <t>wanita, 25, lainnya, silver, tanda tangan, slim, hitam, merah, biru, iya</t>
  </si>
  <si>
    <t>wanita, 18, mahasiswa, gold, menulis, slim, standar, pink, iya</t>
  </si>
  <si>
    <t>pria, 20, pengusaha, limited, menulis, standar, besar, hitam, coklat, tidak</t>
  </si>
  <si>
    <t>wanita, 39, penjabat, gold, tanda tangan, slim, gold, iya</t>
  </si>
  <si>
    <t>pria, 53, pengusaha, gold, menulis, limited, standar, besar, hitam, gold, iya</t>
  </si>
  <si>
    <t>pria, 40, pengusaha, menulis, limited, standar, besar, hitam, silver, iya</t>
  </si>
  <si>
    <t>wanita, 45, lainnya, silver, tanda tangan, standar, slim, besar, ungu, tidak</t>
  </si>
  <si>
    <t>pria, 15, lainnya, silver, menulis, slim, hitam, biru, silver, coklat, orange, kuning, iya</t>
  </si>
  <si>
    <t>wanita, 35, lainnya, limited, tanda tangan, slim, standar, hitam, biru, silver, orange, tidak</t>
  </si>
  <si>
    <t>wanita, 17, lainnya, silver, gold, menulis, slim, hitam, merah, coklat, silver, iya</t>
  </si>
  <si>
    <t>wanita, 44, lainnya, silver, menulis, besar, ungu, kuning, tidak</t>
  </si>
  <si>
    <t>pria, 27, wiraswasta, silver, tanda tangan, standar, putih, iya</t>
  </si>
  <si>
    <t>wanita, 22, mahasiswa, gold, menulis, slim, standar, hitam, iya</t>
  </si>
  <si>
    <t>pria, 22, pengusaha, silver, limited, tanda tangan, standar, hitam, putih, iya</t>
  </si>
  <si>
    <t>pria, 19, lainnya, silver, menulis, limited, kecil, hitam, coklat, iya</t>
  </si>
  <si>
    <t>wanita, 29, lainnya, silver, menulis, slim, standar, hitam, merah, coklat, silver, iya</t>
  </si>
  <si>
    <t>wanita, 70, pengusaha, gold, tanda tangan, standar, besar, merah, hitam, coklat, hijau, biru, iya</t>
  </si>
  <si>
    <t>wanita, 18, lainnya, gold, menulis, slim, standar, merah, coklat, ss, tidak</t>
  </si>
  <si>
    <t>wanita, 17, mahasiswa, gold, menulis, slim, standar, pink, iya</t>
  </si>
  <si>
    <t>wanita, 20, mahasiswa, gold, tanda tangan, standar, hitam, putih, iya</t>
  </si>
  <si>
    <t>KURANG SESUAI</t>
  </si>
  <si>
    <t>TIDAK SESUAI</t>
  </si>
  <si>
    <t>Kesesuaian</t>
  </si>
  <si>
    <t>Nilai</t>
  </si>
  <si>
    <t>Sesuai</t>
  </si>
  <si>
    <t>Kurang Sesuai</t>
  </si>
  <si>
    <t>Tidak Sesuai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</si>
</sst>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8"/>
      <name val="Verdana"/>
    </font>
    <font>
      <b/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8"/>
      <name val="Courier New"/>
    </font>
    <font>
      <sz val="8"/>
      <name val="Courier New"/>
      <family val="3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FF0000"/>
      <name val="Source Sans Pro"/>
      <family val="2"/>
    </font>
    <font>
      <b/>
      <sz val="14"/>
      <color rgb="FFFF0000"/>
      <name val="Source Sans Pro"/>
      <family val="2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434343"/>
      <name val="Calibri"/>
      <family val="2"/>
      <scheme val="minor"/>
    </font>
    <font>
      <sz val="12"/>
      <color rgb="FF43434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Fill="1" applyProtection="1"/>
    <xf numFmtId="0" fontId="3" fillId="0" borderId="1" xfId="0" applyFont="1" applyFill="1" applyBorder="1" applyProtection="1"/>
    <xf numFmtId="0" fontId="3" fillId="0" borderId="2" xfId="0" applyFont="1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2" fillId="2" borderId="5" xfId="0" applyFont="1" applyFill="1" applyBorder="1" applyAlignment="1" applyProtection="1">
      <alignment horizontal="center" vertical="center"/>
    </xf>
    <xf numFmtId="165" fontId="3" fillId="0" borderId="1" xfId="1" applyNumberFormat="1" applyFont="1" applyFill="1" applyBorder="1" applyProtection="1"/>
    <xf numFmtId="165" fontId="0" fillId="0" borderId="0" xfId="1" applyNumberFormat="1" applyFont="1" applyFill="1" applyProtection="1"/>
    <xf numFmtId="0" fontId="0" fillId="0" borderId="8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3" borderId="1" xfId="0" applyFont="1" applyFill="1" applyBorder="1" applyProtection="1"/>
    <xf numFmtId="165" fontId="3" fillId="3" borderId="1" xfId="1" applyNumberFormat="1" applyFont="1" applyFill="1" applyBorder="1" applyProtection="1"/>
    <xf numFmtId="0" fontId="3" fillId="3" borderId="2" xfId="0" applyFont="1" applyFill="1" applyBorder="1" applyProtection="1"/>
    <xf numFmtId="0" fontId="0" fillId="3" borderId="3" xfId="0" applyFill="1" applyBorder="1" applyProtection="1"/>
    <xf numFmtId="0" fontId="0" fillId="3" borderId="0" xfId="0" applyFill="1" applyProtection="1"/>
    <xf numFmtId="0" fontId="0" fillId="3" borderId="9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3" fillId="2" borderId="1" xfId="0" applyFont="1" applyFill="1" applyBorder="1" applyProtection="1"/>
    <xf numFmtId="165" fontId="3" fillId="2" borderId="1" xfId="1" applyNumberFormat="1" applyFont="1" applyFill="1" applyBorder="1" applyProtection="1"/>
    <xf numFmtId="0" fontId="3" fillId="2" borderId="2" xfId="0" applyFont="1" applyFill="1" applyBorder="1" applyProtection="1"/>
    <xf numFmtId="0" fontId="0" fillId="2" borderId="3" xfId="0" applyFill="1" applyBorder="1" applyProtection="1"/>
    <xf numFmtId="0" fontId="0" fillId="2" borderId="0" xfId="0" applyFill="1" applyProtection="1"/>
    <xf numFmtId="0" fontId="0" fillId="2" borderId="9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1" xfId="0" quotePrefix="1" applyFont="1" applyFill="1" applyBorder="1" applyProtection="1"/>
    <xf numFmtId="0" fontId="3" fillId="0" borderId="1" xfId="0" applyFont="1" applyFill="1" applyBorder="1" applyAlignment="1" applyProtection="1">
      <alignment horizontal="left"/>
    </xf>
    <xf numFmtId="0" fontId="3" fillId="2" borderId="1" xfId="0" quotePrefix="1" applyFont="1" applyFill="1" applyBorder="1" applyProtection="1"/>
    <xf numFmtId="0" fontId="5" fillId="0" borderId="1" xfId="0" applyFont="1" applyFill="1" applyBorder="1" applyAlignment="1" applyProtection="1">
      <alignment horizontal="center" vertical="center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165" fontId="5" fillId="4" borderId="1" xfId="1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3" fillId="2" borderId="11" xfId="0" applyFont="1" applyFill="1" applyBorder="1" applyProtection="1"/>
    <xf numFmtId="0" fontId="6" fillId="0" borderId="0" xfId="0" applyNumberFormat="1" applyFont="1"/>
    <xf numFmtId="3" fontId="6" fillId="0" borderId="0" xfId="0" applyNumberFormat="1" applyFont="1" applyAlignment="1">
      <alignment horizontal="right" vertical="top"/>
    </xf>
    <xf numFmtId="0" fontId="7" fillId="0" borderId="0" xfId="0" applyNumberFormat="1" applyFont="1"/>
    <xf numFmtId="3" fontId="7" fillId="0" borderId="0" xfId="0" applyNumberFormat="1" applyFont="1" applyAlignment="1">
      <alignment horizontal="right" vertical="top"/>
    </xf>
    <xf numFmtId="0" fontId="7" fillId="0" borderId="0" xfId="0" applyNumberFormat="1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12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5" fillId="7" borderId="0" xfId="0" applyFont="1" applyFill="1" applyBorder="1" applyAlignment="1" applyProtection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4" fillId="7" borderId="0" xfId="0" applyFont="1" applyFill="1" applyBorder="1" applyAlignment="1" applyProtection="1">
      <alignment horizontal="left" vertical="center"/>
    </xf>
    <xf numFmtId="0" fontId="4" fillId="7" borderId="0" xfId="0" applyFont="1" applyFill="1" applyBorder="1" applyAlignment="1">
      <alignment horizontal="left" vertical="center"/>
    </xf>
    <xf numFmtId="0" fontId="5" fillId="7" borderId="13" xfId="0" applyFont="1" applyFill="1" applyBorder="1" applyAlignment="1" applyProtection="1">
      <alignment horizontal="left" vertical="center"/>
    </xf>
    <xf numFmtId="0" fontId="5" fillId="7" borderId="14" xfId="0" applyFont="1" applyFill="1" applyBorder="1" applyAlignment="1" applyProtection="1">
      <alignment horizontal="left" vertical="center"/>
    </xf>
    <xf numFmtId="0" fontId="0" fillId="7" borderId="14" xfId="0" applyFill="1" applyBorder="1" applyAlignment="1">
      <alignment horizontal="left" vertical="center"/>
    </xf>
    <xf numFmtId="0" fontId="0" fillId="7" borderId="15" xfId="0" applyFill="1" applyBorder="1" applyAlignment="1">
      <alignment horizontal="left" vertical="center"/>
    </xf>
    <xf numFmtId="0" fontId="5" fillId="7" borderId="9" xfId="0" applyFont="1" applyFill="1" applyBorder="1" applyAlignment="1" applyProtection="1">
      <alignment horizontal="left" vertical="center"/>
    </xf>
    <xf numFmtId="0" fontId="0" fillId="7" borderId="16" xfId="0" applyFill="1" applyBorder="1" applyAlignment="1">
      <alignment horizontal="left" vertical="center"/>
    </xf>
    <xf numFmtId="0" fontId="4" fillId="7" borderId="9" xfId="0" applyFont="1" applyFill="1" applyBorder="1" applyAlignment="1" applyProtection="1">
      <alignment horizontal="left" vertical="center"/>
    </xf>
    <xf numFmtId="0" fontId="4" fillId="7" borderId="16" xfId="0" applyFont="1" applyFill="1" applyBorder="1" applyAlignment="1" applyProtection="1">
      <alignment horizontal="left" vertical="center"/>
    </xf>
    <xf numFmtId="0" fontId="4" fillId="7" borderId="9" xfId="0" applyFont="1" applyFill="1" applyBorder="1" applyAlignment="1">
      <alignment horizontal="left" vertical="center"/>
    </xf>
    <xf numFmtId="0" fontId="4" fillId="7" borderId="17" xfId="0" applyFont="1" applyFill="1" applyBorder="1" applyAlignment="1" applyProtection="1">
      <alignment horizontal="left" vertical="center"/>
    </xf>
    <xf numFmtId="0" fontId="4" fillId="7" borderId="18" xfId="0" applyFont="1" applyFill="1" applyBorder="1" applyAlignment="1" applyProtection="1">
      <alignment horizontal="left" vertical="center"/>
    </xf>
    <xf numFmtId="0" fontId="4" fillId="7" borderId="19" xfId="0" applyFont="1" applyFill="1" applyBorder="1" applyAlignment="1" applyProtection="1">
      <alignment horizontal="left" vertical="center"/>
    </xf>
    <xf numFmtId="0" fontId="4" fillId="7" borderId="6" xfId="0" applyFont="1" applyFill="1" applyBorder="1" applyAlignment="1" applyProtection="1">
      <alignment horizontal="left"/>
    </xf>
    <xf numFmtId="0" fontId="4" fillId="7" borderId="5" xfId="0" applyFont="1" applyFill="1" applyBorder="1" applyAlignment="1" applyProtection="1">
      <alignment horizontal="left"/>
    </xf>
    <xf numFmtId="0" fontId="4" fillId="7" borderId="5" xfId="0" applyFont="1" applyFill="1" applyBorder="1" applyAlignment="1">
      <alignment horizontal="left"/>
    </xf>
    <xf numFmtId="0" fontId="0" fillId="7" borderId="20" xfId="0" applyFill="1" applyBorder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0" fontId="16" fillId="0" borderId="0" xfId="0" applyFont="1" applyFill="1" applyBorder="1"/>
    <xf numFmtId="0" fontId="16" fillId="0" borderId="8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0" fontId="16" fillId="0" borderId="8" xfId="0" applyFont="1" applyFill="1" applyBorder="1" applyProtection="1"/>
    <xf numFmtId="0" fontId="16" fillId="0" borderId="10" xfId="0" applyFont="1" applyFill="1" applyBorder="1" applyProtection="1"/>
    <xf numFmtId="0" fontId="16" fillId="0" borderId="21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/>
    </xf>
    <xf numFmtId="0" fontId="16" fillId="0" borderId="23" xfId="0" applyFont="1" applyFill="1" applyBorder="1" applyAlignment="1" applyProtection="1">
      <alignment horizontal="center" vertical="center"/>
    </xf>
    <xf numFmtId="0" fontId="16" fillId="0" borderId="25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7" fillId="0" borderId="12" xfId="0" quotePrefix="1" applyFont="1" applyFill="1" applyBorder="1" applyProtection="1"/>
    <xf numFmtId="0" fontId="17" fillId="0" borderId="12" xfId="0" applyFont="1" applyFill="1" applyBorder="1" applyProtection="1"/>
    <xf numFmtId="0" fontId="16" fillId="0" borderId="12" xfId="0" applyFont="1" applyFill="1" applyBorder="1" applyAlignment="1" applyProtection="1">
      <alignment horizontal="center"/>
    </xf>
    <xf numFmtId="165" fontId="17" fillId="0" borderId="12" xfId="1" applyNumberFormat="1" applyFont="1" applyFill="1" applyBorder="1" applyProtection="1"/>
    <xf numFmtId="0" fontId="15" fillId="0" borderId="1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3" fillId="8" borderId="1" xfId="0" quotePrefix="1" applyFont="1" applyFill="1" applyBorder="1" applyProtection="1"/>
    <xf numFmtId="0" fontId="3" fillId="8" borderId="1" xfId="0" applyFont="1" applyFill="1" applyBorder="1" applyProtection="1"/>
    <xf numFmtId="0" fontId="3" fillId="8" borderId="2" xfId="0" applyFont="1" applyFill="1" applyBorder="1" applyProtection="1"/>
    <xf numFmtId="0" fontId="0" fillId="8" borderId="3" xfId="0" applyFill="1" applyBorder="1" applyAlignment="1" applyProtection="1">
      <alignment horizontal="center"/>
    </xf>
    <xf numFmtId="165" fontId="3" fillId="8" borderId="1" xfId="1" applyNumberFormat="1" applyFont="1" applyFill="1" applyBorder="1" applyProtection="1"/>
    <xf numFmtId="0" fontId="0" fillId="8" borderId="9" xfId="0" applyFill="1" applyBorder="1" applyAlignment="1" applyProtection="1">
      <alignment horizontal="center" vertical="center"/>
    </xf>
    <xf numFmtId="0" fontId="0" fillId="8" borderId="0" xfId="0" applyFill="1" applyBorder="1" applyAlignment="1" applyProtection="1">
      <alignment horizontal="center" vertical="center"/>
    </xf>
    <xf numFmtId="0" fontId="0" fillId="8" borderId="8" xfId="0" applyFill="1" applyBorder="1" applyAlignment="1" applyProtection="1">
      <alignment horizontal="center" vertical="center"/>
    </xf>
    <xf numFmtId="0" fontId="0" fillId="8" borderId="0" xfId="0" applyFill="1" applyProtection="1"/>
    <xf numFmtId="0" fontId="0" fillId="8" borderId="0" xfId="0" applyFill="1" applyAlignment="1" applyProtection="1">
      <alignment horizontal="center" vertical="center"/>
    </xf>
    <xf numFmtId="0" fontId="3" fillId="8" borderId="1" xfId="0" applyFont="1" applyFill="1" applyBorder="1" applyAlignment="1" applyProtection="1">
      <alignment horizontal="left"/>
    </xf>
    <xf numFmtId="0" fontId="15" fillId="0" borderId="12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0" fillId="8" borderId="8" xfId="0" applyFill="1" applyBorder="1" applyProtection="1"/>
    <xf numFmtId="0" fontId="0" fillId="8" borderId="10" xfId="0" applyFill="1" applyBorder="1" applyProtection="1"/>
    <xf numFmtId="0" fontId="0" fillId="8" borderId="10" xfId="0" applyFill="1" applyBorder="1" applyAlignment="1" applyProtection="1">
      <alignment horizontal="center" vertical="center"/>
    </xf>
    <xf numFmtId="0" fontId="0" fillId="0" borderId="0" xfId="0" applyFont="1"/>
    <xf numFmtId="0" fontId="18" fillId="0" borderId="0" xfId="0" applyFont="1" applyAlignment="1">
      <alignment vertical="center" wrapText="1"/>
    </xf>
    <xf numFmtId="3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6" fontId="0" fillId="0" borderId="0" xfId="2" applyNumberFormat="1" applyFont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3" borderId="0" xfId="0" applyFont="1" applyFill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165" fontId="14" fillId="0" borderId="12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6" fontId="0" fillId="0" borderId="0" xfId="2" applyNumberFormat="1" applyFont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6" fontId="4" fillId="9" borderId="0" xfId="2" applyNumberFormat="1" applyFont="1" applyFill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[1]Sheet1!$G$172</c:f>
              <c:strCache>
                <c:ptCount val="1"/>
                <c:pt idx="0">
                  <c:v>Nilai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EC-4591-8E4C-77579618F7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9EC-4591-8E4C-77579618F7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9EC-4591-8E4C-77579618F7B8}"/>
              </c:ext>
            </c:extLst>
          </c:dPt>
          <c:dLbls>
            <c:dLbl>
              <c:idx val="0"/>
              <c:layout>
                <c:manualLayout>
                  <c:x val="3.8752914642019409E-2"/>
                  <c:y val="9.2558750209077098E-2"/>
                </c:manualLayout>
              </c:layout>
              <c:tx>
                <c:rich>
                  <a:bodyPr/>
                  <a:lstStyle/>
                  <a:p>
                    <a:fld id="{C040D84E-15B9-40B4-99BC-467B735EAA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9EC-4591-8E4C-77579618F7B8}"/>
                </c:ext>
              </c:extLst>
            </c:dLbl>
            <c:dLbl>
              <c:idx val="1"/>
              <c:layout>
                <c:manualLayout>
                  <c:x val="-2.7680653315728197E-2"/>
                  <c:y val="-8.793081269862324E-2"/>
                </c:manualLayout>
              </c:layout>
              <c:tx>
                <c:rich>
                  <a:bodyPr/>
                  <a:lstStyle/>
                  <a:p>
                    <a:fld id="{B59A387F-A891-49B9-9ECC-186805172500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9EC-4591-8E4C-77579618F7B8}"/>
                </c:ext>
              </c:extLst>
            </c:dLbl>
            <c:dLbl>
              <c:idx val="2"/>
              <c:layout>
                <c:manualLayout>
                  <c:x val="2.7680653315728149E-3"/>
                  <c:y val="-0.10181462522998481"/>
                </c:manualLayout>
              </c:layout>
              <c:tx>
                <c:rich>
                  <a:bodyPr/>
                  <a:lstStyle/>
                  <a:p>
                    <a:fld id="{C214FC76-C42F-4777-A4AD-AED0BE5DDB82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9EC-4591-8E4C-77579618F7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[1]Sheet1!$F$173:$F$175</c:f>
              <c:strCache>
                <c:ptCount val="3"/>
                <c:pt idx="0">
                  <c:v>Sesuai</c:v>
                </c:pt>
                <c:pt idx="1">
                  <c:v>Kurang Sesuai</c:v>
                </c:pt>
                <c:pt idx="2">
                  <c:v>Tidak Sesuai</c:v>
                </c:pt>
              </c:strCache>
            </c:strRef>
          </c:cat>
          <c:val>
            <c:numRef>
              <c:f>[1]Sheet1!$G$173:$G$175</c:f>
              <c:numCache>
                <c:formatCode>General</c:formatCode>
                <c:ptCount val="3"/>
                <c:pt idx="0">
                  <c:v>94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PENGUJIAN!$K$9:$K$11</c15:f>
                <c15:dlblRangeCache>
                  <c:ptCount val="3"/>
                  <c:pt idx="0">
                    <c:v>94</c:v>
                  </c:pt>
                  <c:pt idx="1">
                    <c:v>5</c:v>
                  </c:pt>
                  <c:pt idx="2">
                    <c:v>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9EC-4591-8E4C-77579618F7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7</xdr:row>
      <xdr:rowOff>4762</xdr:rowOff>
    </xdr:from>
    <xdr:to>
      <xdr:col>19</xdr:col>
      <xdr:colOff>257175</xdr:colOff>
      <xdr:row>21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ointech/grafik%20akurasi%20uji%20sistem%20rekomendasi%20pena%20wid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2">
          <cell r="G172" t="str">
            <v>Nilai</v>
          </cell>
        </row>
        <row r="173">
          <cell r="F173" t="str">
            <v>Sesuai</v>
          </cell>
          <cell r="G173">
            <v>94</v>
          </cell>
        </row>
        <row r="174">
          <cell r="F174" t="str">
            <v>Kurang Sesuai</v>
          </cell>
          <cell r="G174">
            <v>5</v>
          </cell>
        </row>
        <row r="175">
          <cell r="F175" t="str">
            <v>Tidak Sesuai</v>
          </cell>
          <cell r="G17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6"/>
  <sheetViews>
    <sheetView topLeftCell="Z1" zoomScale="120" zoomScaleNormal="120" workbookViewId="0">
      <selection activeCell="AS2" sqref="AS2"/>
    </sheetView>
  </sheetViews>
  <sheetFormatPr defaultRowHeight="15"/>
  <cols>
    <col min="1" max="1" width="9.140625" style="1" customWidth="1"/>
    <col min="2" max="2" width="15.42578125" style="1" customWidth="1"/>
    <col min="3" max="3" width="32.85546875" style="1" customWidth="1"/>
    <col min="4" max="4" width="6.140625" style="1" customWidth="1"/>
    <col min="5" max="11" width="7.85546875" style="1" customWidth="1"/>
    <col min="12" max="12" width="10" style="1" customWidth="1"/>
    <col min="13" max="13" width="15.140625" style="8" customWidth="1"/>
    <col min="14" max="14" width="9.140625" style="11" customWidth="1"/>
    <col min="15" max="15" width="9.140625" style="10" customWidth="1"/>
    <col min="16" max="16" width="9.140625" style="9" customWidth="1"/>
    <col min="17" max="17" width="9.140625" style="10" customWidth="1"/>
    <col min="18" max="18" width="9.140625" style="12" customWidth="1"/>
    <col min="19" max="19" width="9.140625" style="9" customWidth="1"/>
    <col min="20" max="20" width="9.140625" style="10" customWidth="1"/>
    <col min="21" max="21" width="9.140625" style="9" customWidth="1"/>
    <col min="22" max="22" width="9.140625" style="10" customWidth="1"/>
    <col min="23" max="23" width="9.140625" style="9" customWidth="1"/>
    <col min="24" max="25" width="9.140625" style="10" customWidth="1"/>
    <col min="26" max="27" width="9.140625" style="9" customWidth="1"/>
    <col min="28" max="29" width="9.140625" style="33" customWidth="1"/>
    <col min="30" max="30" width="9.140625" style="10" customWidth="1"/>
    <col min="31" max="31" width="9.140625" style="33" customWidth="1"/>
    <col min="32" max="32" width="9.140625" style="9" customWidth="1"/>
    <col min="33" max="34" width="9.140625" style="10" customWidth="1"/>
    <col min="35" max="38" width="9.140625" style="12" customWidth="1"/>
    <col min="39" max="40" width="9.140625" style="13" customWidth="1"/>
    <col min="41" max="41" width="9.140625" style="31" customWidth="1"/>
    <col min="42" max="45" width="9.140625" style="33" customWidth="1"/>
    <col min="46" max="258" width="9.140625" style="1"/>
    <col min="259" max="259" width="15.42578125" style="1" customWidth="1"/>
    <col min="260" max="260" width="28.28515625" style="1" customWidth="1"/>
    <col min="261" max="261" width="8.140625" style="1" customWidth="1"/>
    <col min="262" max="262" width="4.42578125" style="1" customWidth="1"/>
    <col min="263" max="263" width="9.140625" style="1" bestFit="1" customWidth="1"/>
    <col min="264" max="266" width="5" style="1" bestFit="1" customWidth="1"/>
    <col min="267" max="267" width="6.42578125" style="1" bestFit="1" customWidth="1"/>
    <col min="268" max="268" width="7.28515625" style="1" bestFit="1" customWidth="1"/>
    <col min="269" max="269" width="8.28515625" style="1" bestFit="1" customWidth="1"/>
    <col min="270" max="514" width="9.140625" style="1"/>
    <col min="515" max="515" width="15.42578125" style="1" customWidth="1"/>
    <col min="516" max="516" width="28.28515625" style="1" customWidth="1"/>
    <col min="517" max="517" width="8.140625" style="1" customWidth="1"/>
    <col min="518" max="518" width="4.42578125" style="1" customWidth="1"/>
    <col min="519" max="519" width="9.140625" style="1" bestFit="1" customWidth="1"/>
    <col min="520" max="522" width="5" style="1" bestFit="1" customWidth="1"/>
    <col min="523" max="523" width="6.42578125" style="1" bestFit="1" customWidth="1"/>
    <col min="524" max="524" width="7.28515625" style="1" bestFit="1" customWidth="1"/>
    <col min="525" max="525" width="8.28515625" style="1" bestFit="1" customWidth="1"/>
    <col min="526" max="770" width="9.140625" style="1"/>
    <col min="771" max="771" width="15.42578125" style="1" customWidth="1"/>
    <col min="772" max="772" width="28.28515625" style="1" customWidth="1"/>
    <col min="773" max="773" width="8.140625" style="1" customWidth="1"/>
    <col min="774" max="774" width="4.42578125" style="1" customWidth="1"/>
    <col min="775" max="775" width="9.140625" style="1" bestFit="1" customWidth="1"/>
    <col min="776" max="778" width="5" style="1" bestFit="1" customWidth="1"/>
    <col min="779" max="779" width="6.42578125" style="1" bestFit="1" customWidth="1"/>
    <col min="780" max="780" width="7.28515625" style="1" bestFit="1" customWidth="1"/>
    <col min="781" max="781" width="8.28515625" style="1" bestFit="1" customWidth="1"/>
    <col min="782" max="1026" width="9.140625" style="1"/>
    <col min="1027" max="1027" width="15.42578125" style="1" customWidth="1"/>
    <col min="1028" max="1028" width="28.28515625" style="1" customWidth="1"/>
    <col min="1029" max="1029" width="8.140625" style="1" customWidth="1"/>
    <col min="1030" max="1030" width="4.42578125" style="1" customWidth="1"/>
    <col min="1031" max="1031" width="9.140625" style="1" bestFit="1" customWidth="1"/>
    <col min="1032" max="1034" width="5" style="1" bestFit="1" customWidth="1"/>
    <col min="1035" max="1035" width="6.42578125" style="1" bestFit="1" customWidth="1"/>
    <col min="1036" max="1036" width="7.28515625" style="1" bestFit="1" customWidth="1"/>
    <col min="1037" max="1037" width="8.28515625" style="1" bestFit="1" customWidth="1"/>
    <col min="1038" max="1282" width="9.140625" style="1"/>
    <col min="1283" max="1283" width="15.42578125" style="1" customWidth="1"/>
    <col min="1284" max="1284" width="28.28515625" style="1" customWidth="1"/>
    <col min="1285" max="1285" width="8.140625" style="1" customWidth="1"/>
    <col min="1286" max="1286" width="4.42578125" style="1" customWidth="1"/>
    <col min="1287" max="1287" width="9.140625" style="1" bestFit="1" customWidth="1"/>
    <col min="1288" max="1290" width="5" style="1" bestFit="1" customWidth="1"/>
    <col min="1291" max="1291" width="6.42578125" style="1" bestFit="1" customWidth="1"/>
    <col min="1292" max="1292" width="7.28515625" style="1" bestFit="1" customWidth="1"/>
    <col min="1293" max="1293" width="8.28515625" style="1" bestFit="1" customWidth="1"/>
    <col min="1294" max="1538" width="9.140625" style="1"/>
    <col min="1539" max="1539" width="15.42578125" style="1" customWidth="1"/>
    <col min="1540" max="1540" width="28.28515625" style="1" customWidth="1"/>
    <col min="1541" max="1541" width="8.140625" style="1" customWidth="1"/>
    <col min="1542" max="1542" width="4.42578125" style="1" customWidth="1"/>
    <col min="1543" max="1543" width="9.140625" style="1" bestFit="1" customWidth="1"/>
    <col min="1544" max="1546" width="5" style="1" bestFit="1" customWidth="1"/>
    <col min="1547" max="1547" width="6.42578125" style="1" bestFit="1" customWidth="1"/>
    <col min="1548" max="1548" width="7.28515625" style="1" bestFit="1" customWidth="1"/>
    <col min="1549" max="1549" width="8.28515625" style="1" bestFit="1" customWidth="1"/>
    <col min="1550" max="1794" width="9.140625" style="1"/>
    <col min="1795" max="1795" width="15.42578125" style="1" customWidth="1"/>
    <col min="1796" max="1796" width="28.28515625" style="1" customWidth="1"/>
    <col min="1797" max="1797" width="8.140625" style="1" customWidth="1"/>
    <col min="1798" max="1798" width="4.42578125" style="1" customWidth="1"/>
    <col min="1799" max="1799" width="9.140625" style="1" bestFit="1" customWidth="1"/>
    <col min="1800" max="1802" width="5" style="1" bestFit="1" customWidth="1"/>
    <col min="1803" max="1803" width="6.42578125" style="1" bestFit="1" customWidth="1"/>
    <col min="1804" max="1804" width="7.28515625" style="1" bestFit="1" customWidth="1"/>
    <col min="1805" max="1805" width="8.28515625" style="1" bestFit="1" customWidth="1"/>
    <col min="1806" max="2050" width="9.140625" style="1"/>
    <col min="2051" max="2051" width="15.42578125" style="1" customWidth="1"/>
    <col min="2052" max="2052" width="28.28515625" style="1" customWidth="1"/>
    <col min="2053" max="2053" width="8.140625" style="1" customWidth="1"/>
    <col min="2054" max="2054" width="4.42578125" style="1" customWidth="1"/>
    <col min="2055" max="2055" width="9.140625" style="1" bestFit="1" customWidth="1"/>
    <col min="2056" max="2058" width="5" style="1" bestFit="1" customWidth="1"/>
    <col min="2059" max="2059" width="6.42578125" style="1" bestFit="1" customWidth="1"/>
    <col min="2060" max="2060" width="7.28515625" style="1" bestFit="1" customWidth="1"/>
    <col min="2061" max="2061" width="8.28515625" style="1" bestFit="1" customWidth="1"/>
    <col min="2062" max="2306" width="9.140625" style="1"/>
    <col min="2307" max="2307" width="15.42578125" style="1" customWidth="1"/>
    <col min="2308" max="2308" width="28.28515625" style="1" customWidth="1"/>
    <col min="2309" max="2309" width="8.140625" style="1" customWidth="1"/>
    <col min="2310" max="2310" width="4.42578125" style="1" customWidth="1"/>
    <col min="2311" max="2311" width="9.140625" style="1" bestFit="1" customWidth="1"/>
    <col min="2312" max="2314" width="5" style="1" bestFit="1" customWidth="1"/>
    <col min="2315" max="2315" width="6.42578125" style="1" bestFit="1" customWidth="1"/>
    <col min="2316" max="2316" width="7.28515625" style="1" bestFit="1" customWidth="1"/>
    <col min="2317" max="2317" width="8.28515625" style="1" bestFit="1" customWidth="1"/>
    <col min="2318" max="2562" width="9.140625" style="1"/>
    <col min="2563" max="2563" width="15.42578125" style="1" customWidth="1"/>
    <col min="2564" max="2564" width="28.28515625" style="1" customWidth="1"/>
    <col min="2565" max="2565" width="8.140625" style="1" customWidth="1"/>
    <col min="2566" max="2566" width="4.42578125" style="1" customWidth="1"/>
    <col min="2567" max="2567" width="9.140625" style="1" bestFit="1" customWidth="1"/>
    <col min="2568" max="2570" width="5" style="1" bestFit="1" customWidth="1"/>
    <col min="2571" max="2571" width="6.42578125" style="1" bestFit="1" customWidth="1"/>
    <col min="2572" max="2572" width="7.28515625" style="1" bestFit="1" customWidth="1"/>
    <col min="2573" max="2573" width="8.28515625" style="1" bestFit="1" customWidth="1"/>
    <col min="2574" max="2818" width="9.140625" style="1"/>
    <col min="2819" max="2819" width="15.42578125" style="1" customWidth="1"/>
    <col min="2820" max="2820" width="28.28515625" style="1" customWidth="1"/>
    <col min="2821" max="2821" width="8.140625" style="1" customWidth="1"/>
    <col min="2822" max="2822" width="4.42578125" style="1" customWidth="1"/>
    <col min="2823" max="2823" width="9.140625" style="1" bestFit="1" customWidth="1"/>
    <col min="2824" max="2826" width="5" style="1" bestFit="1" customWidth="1"/>
    <col min="2827" max="2827" width="6.42578125" style="1" bestFit="1" customWidth="1"/>
    <col min="2828" max="2828" width="7.28515625" style="1" bestFit="1" customWidth="1"/>
    <col min="2829" max="2829" width="8.28515625" style="1" bestFit="1" customWidth="1"/>
    <col min="2830" max="3074" width="9.140625" style="1"/>
    <col min="3075" max="3075" width="15.42578125" style="1" customWidth="1"/>
    <col min="3076" max="3076" width="28.28515625" style="1" customWidth="1"/>
    <col min="3077" max="3077" width="8.140625" style="1" customWidth="1"/>
    <col min="3078" max="3078" width="4.42578125" style="1" customWidth="1"/>
    <col min="3079" max="3079" width="9.140625" style="1" bestFit="1" customWidth="1"/>
    <col min="3080" max="3082" width="5" style="1" bestFit="1" customWidth="1"/>
    <col min="3083" max="3083" width="6.42578125" style="1" bestFit="1" customWidth="1"/>
    <col min="3084" max="3084" width="7.28515625" style="1" bestFit="1" customWidth="1"/>
    <col min="3085" max="3085" width="8.28515625" style="1" bestFit="1" customWidth="1"/>
    <col min="3086" max="3330" width="9.140625" style="1"/>
    <col min="3331" max="3331" width="15.42578125" style="1" customWidth="1"/>
    <col min="3332" max="3332" width="28.28515625" style="1" customWidth="1"/>
    <col min="3333" max="3333" width="8.140625" style="1" customWidth="1"/>
    <col min="3334" max="3334" width="4.42578125" style="1" customWidth="1"/>
    <col min="3335" max="3335" width="9.140625" style="1" bestFit="1" customWidth="1"/>
    <col min="3336" max="3338" width="5" style="1" bestFit="1" customWidth="1"/>
    <col min="3339" max="3339" width="6.42578125" style="1" bestFit="1" customWidth="1"/>
    <col min="3340" max="3340" width="7.28515625" style="1" bestFit="1" customWidth="1"/>
    <col min="3341" max="3341" width="8.28515625" style="1" bestFit="1" customWidth="1"/>
    <col min="3342" max="3586" width="9.140625" style="1"/>
    <col min="3587" max="3587" width="15.42578125" style="1" customWidth="1"/>
    <col min="3588" max="3588" width="28.28515625" style="1" customWidth="1"/>
    <col min="3589" max="3589" width="8.140625" style="1" customWidth="1"/>
    <col min="3590" max="3590" width="4.42578125" style="1" customWidth="1"/>
    <col min="3591" max="3591" width="9.140625" style="1" bestFit="1" customWidth="1"/>
    <col min="3592" max="3594" width="5" style="1" bestFit="1" customWidth="1"/>
    <col min="3595" max="3595" width="6.42578125" style="1" bestFit="1" customWidth="1"/>
    <col min="3596" max="3596" width="7.28515625" style="1" bestFit="1" customWidth="1"/>
    <col min="3597" max="3597" width="8.28515625" style="1" bestFit="1" customWidth="1"/>
    <col min="3598" max="3842" width="9.140625" style="1"/>
    <col min="3843" max="3843" width="15.42578125" style="1" customWidth="1"/>
    <col min="3844" max="3844" width="28.28515625" style="1" customWidth="1"/>
    <col min="3845" max="3845" width="8.140625" style="1" customWidth="1"/>
    <col min="3846" max="3846" width="4.42578125" style="1" customWidth="1"/>
    <col min="3847" max="3847" width="9.140625" style="1" bestFit="1" customWidth="1"/>
    <col min="3848" max="3850" width="5" style="1" bestFit="1" customWidth="1"/>
    <col min="3851" max="3851" width="6.42578125" style="1" bestFit="1" customWidth="1"/>
    <col min="3852" max="3852" width="7.28515625" style="1" bestFit="1" customWidth="1"/>
    <col min="3853" max="3853" width="8.28515625" style="1" bestFit="1" customWidth="1"/>
    <col min="3854" max="4098" width="9.140625" style="1"/>
    <col min="4099" max="4099" width="15.42578125" style="1" customWidth="1"/>
    <col min="4100" max="4100" width="28.28515625" style="1" customWidth="1"/>
    <col min="4101" max="4101" width="8.140625" style="1" customWidth="1"/>
    <col min="4102" max="4102" width="4.42578125" style="1" customWidth="1"/>
    <col min="4103" max="4103" width="9.140625" style="1" bestFit="1" customWidth="1"/>
    <col min="4104" max="4106" width="5" style="1" bestFit="1" customWidth="1"/>
    <col min="4107" max="4107" width="6.42578125" style="1" bestFit="1" customWidth="1"/>
    <col min="4108" max="4108" width="7.28515625" style="1" bestFit="1" customWidth="1"/>
    <col min="4109" max="4109" width="8.28515625" style="1" bestFit="1" customWidth="1"/>
    <col min="4110" max="4354" width="9.140625" style="1"/>
    <col min="4355" max="4355" width="15.42578125" style="1" customWidth="1"/>
    <col min="4356" max="4356" width="28.28515625" style="1" customWidth="1"/>
    <col min="4357" max="4357" width="8.140625" style="1" customWidth="1"/>
    <col min="4358" max="4358" width="4.42578125" style="1" customWidth="1"/>
    <col min="4359" max="4359" width="9.140625" style="1" bestFit="1" customWidth="1"/>
    <col min="4360" max="4362" width="5" style="1" bestFit="1" customWidth="1"/>
    <col min="4363" max="4363" width="6.42578125" style="1" bestFit="1" customWidth="1"/>
    <col min="4364" max="4364" width="7.28515625" style="1" bestFit="1" customWidth="1"/>
    <col min="4365" max="4365" width="8.28515625" style="1" bestFit="1" customWidth="1"/>
    <col min="4366" max="4610" width="9.140625" style="1"/>
    <col min="4611" max="4611" width="15.42578125" style="1" customWidth="1"/>
    <col min="4612" max="4612" width="28.28515625" style="1" customWidth="1"/>
    <col min="4613" max="4613" width="8.140625" style="1" customWidth="1"/>
    <col min="4614" max="4614" width="4.42578125" style="1" customWidth="1"/>
    <col min="4615" max="4615" width="9.140625" style="1" bestFit="1" customWidth="1"/>
    <col min="4616" max="4618" width="5" style="1" bestFit="1" customWidth="1"/>
    <col min="4619" max="4619" width="6.42578125" style="1" bestFit="1" customWidth="1"/>
    <col min="4620" max="4620" width="7.28515625" style="1" bestFit="1" customWidth="1"/>
    <col min="4621" max="4621" width="8.28515625" style="1" bestFit="1" customWidth="1"/>
    <col min="4622" max="4866" width="9.140625" style="1"/>
    <col min="4867" max="4867" width="15.42578125" style="1" customWidth="1"/>
    <col min="4868" max="4868" width="28.28515625" style="1" customWidth="1"/>
    <col min="4869" max="4869" width="8.140625" style="1" customWidth="1"/>
    <col min="4870" max="4870" width="4.42578125" style="1" customWidth="1"/>
    <col min="4871" max="4871" width="9.140625" style="1" bestFit="1" customWidth="1"/>
    <col min="4872" max="4874" width="5" style="1" bestFit="1" customWidth="1"/>
    <col min="4875" max="4875" width="6.42578125" style="1" bestFit="1" customWidth="1"/>
    <col min="4876" max="4876" width="7.28515625" style="1" bestFit="1" customWidth="1"/>
    <col min="4877" max="4877" width="8.28515625" style="1" bestFit="1" customWidth="1"/>
    <col min="4878" max="5122" width="9.140625" style="1"/>
    <col min="5123" max="5123" width="15.42578125" style="1" customWidth="1"/>
    <col min="5124" max="5124" width="28.28515625" style="1" customWidth="1"/>
    <col min="5125" max="5125" width="8.140625" style="1" customWidth="1"/>
    <col min="5126" max="5126" width="4.42578125" style="1" customWidth="1"/>
    <col min="5127" max="5127" width="9.140625" style="1" bestFit="1" customWidth="1"/>
    <col min="5128" max="5130" width="5" style="1" bestFit="1" customWidth="1"/>
    <col min="5131" max="5131" width="6.42578125" style="1" bestFit="1" customWidth="1"/>
    <col min="5132" max="5132" width="7.28515625" style="1" bestFit="1" customWidth="1"/>
    <col min="5133" max="5133" width="8.28515625" style="1" bestFit="1" customWidth="1"/>
    <col min="5134" max="5378" width="9.140625" style="1"/>
    <col min="5379" max="5379" width="15.42578125" style="1" customWidth="1"/>
    <col min="5380" max="5380" width="28.28515625" style="1" customWidth="1"/>
    <col min="5381" max="5381" width="8.140625" style="1" customWidth="1"/>
    <col min="5382" max="5382" width="4.42578125" style="1" customWidth="1"/>
    <col min="5383" max="5383" width="9.140625" style="1" bestFit="1" customWidth="1"/>
    <col min="5384" max="5386" width="5" style="1" bestFit="1" customWidth="1"/>
    <col min="5387" max="5387" width="6.42578125" style="1" bestFit="1" customWidth="1"/>
    <col min="5388" max="5388" width="7.28515625" style="1" bestFit="1" customWidth="1"/>
    <col min="5389" max="5389" width="8.28515625" style="1" bestFit="1" customWidth="1"/>
    <col min="5390" max="5634" width="9.140625" style="1"/>
    <col min="5635" max="5635" width="15.42578125" style="1" customWidth="1"/>
    <col min="5636" max="5636" width="28.28515625" style="1" customWidth="1"/>
    <col min="5637" max="5637" width="8.140625" style="1" customWidth="1"/>
    <col min="5638" max="5638" width="4.42578125" style="1" customWidth="1"/>
    <col min="5639" max="5639" width="9.140625" style="1" bestFit="1" customWidth="1"/>
    <col min="5640" max="5642" width="5" style="1" bestFit="1" customWidth="1"/>
    <col min="5643" max="5643" width="6.42578125" style="1" bestFit="1" customWidth="1"/>
    <col min="5644" max="5644" width="7.28515625" style="1" bestFit="1" customWidth="1"/>
    <col min="5645" max="5645" width="8.28515625" style="1" bestFit="1" customWidth="1"/>
    <col min="5646" max="5890" width="9.140625" style="1"/>
    <col min="5891" max="5891" width="15.42578125" style="1" customWidth="1"/>
    <col min="5892" max="5892" width="28.28515625" style="1" customWidth="1"/>
    <col min="5893" max="5893" width="8.140625" style="1" customWidth="1"/>
    <col min="5894" max="5894" width="4.42578125" style="1" customWidth="1"/>
    <col min="5895" max="5895" width="9.140625" style="1" bestFit="1" customWidth="1"/>
    <col min="5896" max="5898" width="5" style="1" bestFit="1" customWidth="1"/>
    <col min="5899" max="5899" width="6.42578125" style="1" bestFit="1" customWidth="1"/>
    <col min="5900" max="5900" width="7.28515625" style="1" bestFit="1" customWidth="1"/>
    <col min="5901" max="5901" width="8.28515625" style="1" bestFit="1" customWidth="1"/>
    <col min="5902" max="6146" width="9.140625" style="1"/>
    <col min="6147" max="6147" width="15.42578125" style="1" customWidth="1"/>
    <col min="6148" max="6148" width="28.28515625" style="1" customWidth="1"/>
    <col min="6149" max="6149" width="8.140625" style="1" customWidth="1"/>
    <col min="6150" max="6150" width="4.42578125" style="1" customWidth="1"/>
    <col min="6151" max="6151" width="9.140625" style="1" bestFit="1" customWidth="1"/>
    <col min="6152" max="6154" width="5" style="1" bestFit="1" customWidth="1"/>
    <col min="6155" max="6155" width="6.42578125" style="1" bestFit="1" customWidth="1"/>
    <col min="6156" max="6156" width="7.28515625" style="1" bestFit="1" customWidth="1"/>
    <col min="6157" max="6157" width="8.28515625" style="1" bestFit="1" customWidth="1"/>
    <col min="6158" max="6402" width="9.140625" style="1"/>
    <col min="6403" max="6403" width="15.42578125" style="1" customWidth="1"/>
    <col min="6404" max="6404" width="28.28515625" style="1" customWidth="1"/>
    <col min="6405" max="6405" width="8.140625" style="1" customWidth="1"/>
    <col min="6406" max="6406" width="4.42578125" style="1" customWidth="1"/>
    <col min="6407" max="6407" width="9.140625" style="1" bestFit="1" customWidth="1"/>
    <col min="6408" max="6410" width="5" style="1" bestFit="1" customWidth="1"/>
    <col min="6411" max="6411" width="6.42578125" style="1" bestFit="1" customWidth="1"/>
    <col min="6412" max="6412" width="7.28515625" style="1" bestFit="1" customWidth="1"/>
    <col min="6413" max="6413" width="8.28515625" style="1" bestFit="1" customWidth="1"/>
    <col min="6414" max="6658" width="9.140625" style="1"/>
    <col min="6659" max="6659" width="15.42578125" style="1" customWidth="1"/>
    <col min="6660" max="6660" width="28.28515625" style="1" customWidth="1"/>
    <col min="6661" max="6661" width="8.140625" style="1" customWidth="1"/>
    <col min="6662" max="6662" width="4.42578125" style="1" customWidth="1"/>
    <col min="6663" max="6663" width="9.140625" style="1" bestFit="1" customWidth="1"/>
    <col min="6664" max="6666" width="5" style="1" bestFit="1" customWidth="1"/>
    <col min="6667" max="6667" width="6.42578125" style="1" bestFit="1" customWidth="1"/>
    <col min="6668" max="6668" width="7.28515625" style="1" bestFit="1" customWidth="1"/>
    <col min="6669" max="6669" width="8.28515625" style="1" bestFit="1" customWidth="1"/>
    <col min="6670" max="6914" width="9.140625" style="1"/>
    <col min="6915" max="6915" width="15.42578125" style="1" customWidth="1"/>
    <col min="6916" max="6916" width="28.28515625" style="1" customWidth="1"/>
    <col min="6917" max="6917" width="8.140625" style="1" customWidth="1"/>
    <col min="6918" max="6918" width="4.42578125" style="1" customWidth="1"/>
    <col min="6919" max="6919" width="9.140625" style="1" bestFit="1" customWidth="1"/>
    <col min="6920" max="6922" width="5" style="1" bestFit="1" customWidth="1"/>
    <col min="6923" max="6923" width="6.42578125" style="1" bestFit="1" customWidth="1"/>
    <col min="6924" max="6924" width="7.28515625" style="1" bestFit="1" customWidth="1"/>
    <col min="6925" max="6925" width="8.28515625" style="1" bestFit="1" customWidth="1"/>
    <col min="6926" max="7170" width="9.140625" style="1"/>
    <col min="7171" max="7171" width="15.42578125" style="1" customWidth="1"/>
    <col min="7172" max="7172" width="28.28515625" style="1" customWidth="1"/>
    <col min="7173" max="7173" width="8.140625" style="1" customWidth="1"/>
    <col min="7174" max="7174" width="4.42578125" style="1" customWidth="1"/>
    <col min="7175" max="7175" width="9.140625" style="1" bestFit="1" customWidth="1"/>
    <col min="7176" max="7178" width="5" style="1" bestFit="1" customWidth="1"/>
    <col min="7179" max="7179" width="6.42578125" style="1" bestFit="1" customWidth="1"/>
    <col min="7180" max="7180" width="7.28515625" style="1" bestFit="1" customWidth="1"/>
    <col min="7181" max="7181" width="8.28515625" style="1" bestFit="1" customWidth="1"/>
    <col min="7182" max="7426" width="9.140625" style="1"/>
    <col min="7427" max="7427" width="15.42578125" style="1" customWidth="1"/>
    <col min="7428" max="7428" width="28.28515625" style="1" customWidth="1"/>
    <col min="7429" max="7429" width="8.140625" style="1" customWidth="1"/>
    <col min="7430" max="7430" width="4.42578125" style="1" customWidth="1"/>
    <col min="7431" max="7431" width="9.140625" style="1" bestFit="1" customWidth="1"/>
    <col min="7432" max="7434" width="5" style="1" bestFit="1" customWidth="1"/>
    <col min="7435" max="7435" width="6.42578125" style="1" bestFit="1" customWidth="1"/>
    <col min="7436" max="7436" width="7.28515625" style="1" bestFit="1" customWidth="1"/>
    <col min="7437" max="7437" width="8.28515625" style="1" bestFit="1" customWidth="1"/>
    <col min="7438" max="7682" width="9.140625" style="1"/>
    <col min="7683" max="7683" width="15.42578125" style="1" customWidth="1"/>
    <col min="7684" max="7684" width="28.28515625" style="1" customWidth="1"/>
    <col min="7685" max="7685" width="8.140625" style="1" customWidth="1"/>
    <col min="7686" max="7686" width="4.42578125" style="1" customWidth="1"/>
    <col min="7687" max="7687" width="9.140625" style="1" bestFit="1" customWidth="1"/>
    <col min="7688" max="7690" width="5" style="1" bestFit="1" customWidth="1"/>
    <col min="7691" max="7691" width="6.42578125" style="1" bestFit="1" customWidth="1"/>
    <col min="7692" max="7692" width="7.28515625" style="1" bestFit="1" customWidth="1"/>
    <col min="7693" max="7693" width="8.28515625" style="1" bestFit="1" customWidth="1"/>
    <col min="7694" max="7938" width="9.140625" style="1"/>
    <col min="7939" max="7939" width="15.42578125" style="1" customWidth="1"/>
    <col min="7940" max="7940" width="28.28515625" style="1" customWidth="1"/>
    <col min="7941" max="7941" width="8.140625" style="1" customWidth="1"/>
    <col min="7942" max="7942" width="4.42578125" style="1" customWidth="1"/>
    <col min="7943" max="7943" width="9.140625" style="1" bestFit="1" customWidth="1"/>
    <col min="7944" max="7946" width="5" style="1" bestFit="1" customWidth="1"/>
    <col min="7947" max="7947" width="6.42578125" style="1" bestFit="1" customWidth="1"/>
    <col min="7948" max="7948" width="7.28515625" style="1" bestFit="1" customWidth="1"/>
    <col min="7949" max="7949" width="8.28515625" style="1" bestFit="1" customWidth="1"/>
    <col min="7950" max="8194" width="9.140625" style="1"/>
    <col min="8195" max="8195" width="15.42578125" style="1" customWidth="1"/>
    <col min="8196" max="8196" width="28.28515625" style="1" customWidth="1"/>
    <col min="8197" max="8197" width="8.140625" style="1" customWidth="1"/>
    <col min="8198" max="8198" width="4.42578125" style="1" customWidth="1"/>
    <col min="8199" max="8199" width="9.140625" style="1" bestFit="1" customWidth="1"/>
    <col min="8200" max="8202" width="5" style="1" bestFit="1" customWidth="1"/>
    <col min="8203" max="8203" width="6.42578125" style="1" bestFit="1" customWidth="1"/>
    <col min="8204" max="8204" width="7.28515625" style="1" bestFit="1" customWidth="1"/>
    <col min="8205" max="8205" width="8.28515625" style="1" bestFit="1" customWidth="1"/>
    <col min="8206" max="8450" width="9.140625" style="1"/>
    <col min="8451" max="8451" width="15.42578125" style="1" customWidth="1"/>
    <col min="8452" max="8452" width="28.28515625" style="1" customWidth="1"/>
    <col min="8453" max="8453" width="8.140625" style="1" customWidth="1"/>
    <col min="8454" max="8454" width="4.42578125" style="1" customWidth="1"/>
    <col min="8455" max="8455" width="9.140625" style="1" bestFit="1" customWidth="1"/>
    <col min="8456" max="8458" width="5" style="1" bestFit="1" customWidth="1"/>
    <col min="8459" max="8459" width="6.42578125" style="1" bestFit="1" customWidth="1"/>
    <col min="8460" max="8460" width="7.28515625" style="1" bestFit="1" customWidth="1"/>
    <col min="8461" max="8461" width="8.28515625" style="1" bestFit="1" customWidth="1"/>
    <col min="8462" max="8706" width="9.140625" style="1"/>
    <col min="8707" max="8707" width="15.42578125" style="1" customWidth="1"/>
    <col min="8708" max="8708" width="28.28515625" style="1" customWidth="1"/>
    <col min="8709" max="8709" width="8.140625" style="1" customWidth="1"/>
    <col min="8710" max="8710" width="4.42578125" style="1" customWidth="1"/>
    <col min="8711" max="8711" width="9.140625" style="1" bestFit="1" customWidth="1"/>
    <col min="8712" max="8714" width="5" style="1" bestFit="1" customWidth="1"/>
    <col min="8715" max="8715" width="6.42578125" style="1" bestFit="1" customWidth="1"/>
    <col min="8716" max="8716" width="7.28515625" style="1" bestFit="1" customWidth="1"/>
    <col min="8717" max="8717" width="8.28515625" style="1" bestFit="1" customWidth="1"/>
    <col min="8718" max="8962" width="9.140625" style="1"/>
    <col min="8963" max="8963" width="15.42578125" style="1" customWidth="1"/>
    <col min="8964" max="8964" width="28.28515625" style="1" customWidth="1"/>
    <col min="8965" max="8965" width="8.140625" style="1" customWidth="1"/>
    <col min="8966" max="8966" width="4.42578125" style="1" customWidth="1"/>
    <col min="8967" max="8967" width="9.140625" style="1" bestFit="1" customWidth="1"/>
    <col min="8968" max="8970" width="5" style="1" bestFit="1" customWidth="1"/>
    <col min="8971" max="8971" width="6.42578125" style="1" bestFit="1" customWidth="1"/>
    <col min="8972" max="8972" width="7.28515625" style="1" bestFit="1" customWidth="1"/>
    <col min="8973" max="8973" width="8.28515625" style="1" bestFit="1" customWidth="1"/>
    <col min="8974" max="9218" width="9.140625" style="1"/>
    <col min="9219" max="9219" width="15.42578125" style="1" customWidth="1"/>
    <col min="9220" max="9220" width="28.28515625" style="1" customWidth="1"/>
    <col min="9221" max="9221" width="8.140625" style="1" customWidth="1"/>
    <col min="9222" max="9222" width="4.42578125" style="1" customWidth="1"/>
    <col min="9223" max="9223" width="9.140625" style="1" bestFit="1" customWidth="1"/>
    <col min="9224" max="9226" width="5" style="1" bestFit="1" customWidth="1"/>
    <col min="9227" max="9227" width="6.42578125" style="1" bestFit="1" customWidth="1"/>
    <col min="9228" max="9228" width="7.28515625" style="1" bestFit="1" customWidth="1"/>
    <col min="9229" max="9229" width="8.28515625" style="1" bestFit="1" customWidth="1"/>
    <col min="9230" max="9474" width="9.140625" style="1"/>
    <col min="9475" max="9475" width="15.42578125" style="1" customWidth="1"/>
    <col min="9476" max="9476" width="28.28515625" style="1" customWidth="1"/>
    <col min="9477" max="9477" width="8.140625" style="1" customWidth="1"/>
    <col min="9478" max="9478" width="4.42578125" style="1" customWidth="1"/>
    <col min="9479" max="9479" width="9.140625" style="1" bestFit="1" customWidth="1"/>
    <col min="9480" max="9482" width="5" style="1" bestFit="1" customWidth="1"/>
    <col min="9483" max="9483" width="6.42578125" style="1" bestFit="1" customWidth="1"/>
    <col min="9484" max="9484" width="7.28515625" style="1" bestFit="1" customWidth="1"/>
    <col min="9485" max="9485" width="8.28515625" style="1" bestFit="1" customWidth="1"/>
    <col min="9486" max="9730" width="9.140625" style="1"/>
    <col min="9731" max="9731" width="15.42578125" style="1" customWidth="1"/>
    <col min="9732" max="9732" width="28.28515625" style="1" customWidth="1"/>
    <col min="9733" max="9733" width="8.140625" style="1" customWidth="1"/>
    <col min="9734" max="9734" width="4.42578125" style="1" customWidth="1"/>
    <col min="9735" max="9735" width="9.140625" style="1" bestFit="1" customWidth="1"/>
    <col min="9736" max="9738" width="5" style="1" bestFit="1" customWidth="1"/>
    <col min="9739" max="9739" width="6.42578125" style="1" bestFit="1" customWidth="1"/>
    <col min="9740" max="9740" width="7.28515625" style="1" bestFit="1" customWidth="1"/>
    <col min="9741" max="9741" width="8.28515625" style="1" bestFit="1" customWidth="1"/>
    <col min="9742" max="9986" width="9.140625" style="1"/>
    <col min="9987" max="9987" width="15.42578125" style="1" customWidth="1"/>
    <col min="9988" max="9988" width="28.28515625" style="1" customWidth="1"/>
    <col min="9989" max="9989" width="8.140625" style="1" customWidth="1"/>
    <col min="9990" max="9990" width="4.42578125" style="1" customWidth="1"/>
    <col min="9991" max="9991" width="9.140625" style="1" bestFit="1" customWidth="1"/>
    <col min="9992" max="9994" width="5" style="1" bestFit="1" customWidth="1"/>
    <col min="9995" max="9995" width="6.42578125" style="1" bestFit="1" customWidth="1"/>
    <col min="9996" max="9996" width="7.28515625" style="1" bestFit="1" customWidth="1"/>
    <col min="9997" max="9997" width="8.28515625" style="1" bestFit="1" customWidth="1"/>
    <col min="9998" max="10242" width="9.140625" style="1"/>
    <col min="10243" max="10243" width="15.42578125" style="1" customWidth="1"/>
    <col min="10244" max="10244" width="28.28515625" style="1" customWidth="1"/>
    <col min="10245" max="10245" width="8.140625" style="1" customWidth="1"/>
    <col min="10246" max="10246" width="4.42578125" style="1" customWidth="1"/>
    <col min="10247" max="10247" width="9.140625" style="1" bestFit="1" customWidth="1"/>
    <col min="10248" max="10250" width="5" style="1" bestFit="1" customWidth="1"/>
    <col min="10251" max="10251" width="6.42578125" style="1" bestFit="1" customWidth="1"/>
    <col min="10252" max="10252" width="7.28515625" style="1" bestFit="1" customWidth="1"/>
    <col min="10253" max="10253" width="8.28515625" style="1" bestFit="1" customWidth="1"/>
    <col min="10254" max="10498" width="9.140625" style="1"/>
    <col min="10499" max="10499" width="15.42578125" style="1" customWidth="1"/>
    <col min="10500" max="10500" width="28.28515625" style="1" customWidth="1"/>
    <col min="10501" max="10501" width="8.140625" style="1" customWidth="1"/>
    <col min="10502" max="10502" width="4.42578125" style="1" customWidth="1"/>
    <col min="10503" max="10503" width="9.140625" style="1" bestFit="1" customWidth="1"/>
    <col min="10504" max="10506" width="5" style="1" bestFit="1" customWidth="1"/>
    <col min="10507" max="10507" width="6.42578125" style="1" bestFit="1" customWidth="1"/>
    <col min="10508" max="10508" width="7.28515625" style="1" bestFit="1" customWidth="1"/>
    <col min="10509" max="10509" width="8.28515625" style="1" bestFit="1" customWidth="1"/>
    <col min="10510" max="10754" width="9.140625" style="1"/>
    <col min="10755" max="10755" width="15.42578125" style="1" customWidth="1"/>
    <col min="10756" max="10756" width="28.28515625" style="1" customWidth="1"/>
    <col min="10757" max="10757" width="8.140625" style="1" customWidth="1"/>
    <col min="10758" max="10758" width="4.42578125" style="1" customWidth="1"/>
    <col min="10759" max="10759" width="9.140625" style="1" bestFit="1" customWidth="1"/>
    <col min="10760" max="10762" width="5" style="1" bestFit="1" customWidth="1"/>
    <col min="10763" max="10763" width="6.42578125" style="1" bestFit="1" customWidth="1"/>
    <col min="10764" max="10764" width="7.28515625" style="1" bestFit="1" customWidth="1"/>
    <col min="10765" max="10765" width="8.28515625" style="1" bestFit="1" customWidth="1"/>
    <col min="10766" max="11010" width="9.140625" style="1"/>
    <col min="11011" max="11011" width="15.42578125" style="1" customWidth="1"/>
    <col min="11012" max="11012" width="28.28515625" style="1" customWidth="1"/>
    <col min="11013" max="11013" width="8.140625" style="1" customWidth="1"/>
    <col min="11014" max="11014" width="4.42578125" style="1" customWidth="1"/>
    <col min="11015" max="11015" width="9.140625" style="1" bestFit="1" customWidth="1"/>
    <col min="11016" max="11018" width="5" style="1" bestFit="1" customWidth="1"/>
    <col min="11019" max="11019" width="6.42578125" style="1" bestFit="1" customWidth="1"/>
    <col min="11020" max="11020" width="7.28515625" style="1" bestFit="1" customWidth="1"/>
    <col min="11021" max="11021" width="8.28515625" style="1" bestFit="1" customWidth="1"/>
    <col min="11022" max="11266" width="9.140625" style="1"/>
    <col min="11267" max="11267" width="15.42578125" style="1" customWidth="1"/>
    <col min="11268" max="11268" width="28.28515625" style="1" customWidth="1"/>
    <col min="11269" max="11269" width="8.140625" style="1" customWidth="1"/>
    <col min="11270" max="11270" width="4.42578125" style="1" customWidth="1"/>
    <col min="11271" max="11271" width="9.140625" style="1" bestFit="1" customWidth="1"/>
    <col min="11272" max="11274" width="5" style="1" bestFit="1" customWidth="1"/>
    <col min="11275" max="11275" width="6.42578125" style="1" bestFit="1" customWidth="1"/>
    <col min="11276" max="11276" width="7.28515625" style="1" bestFit="1" customWidth="1"/>
    <col min="11277" max="11277" width="8.28515625" style="1" bestFit="1" customWidth="1"/>
    <col min="11278" max="11522" width="9.140625" style="1"/>
    <col min="11523" max="11523" width="15.42578125" style="1" customWidth="1"/>
    <col min="11524" max="11524" width="28.28515625" style="1" customWidth="1"/>
    <col min="11525" max="11525" width="8.140625" style="1" customWidth="1"/>
    <col min="11526" max="11526" width="4.42578125" style="1" customWidth="1"/>
    <col min="11527" max="11527" width="9.140625" style="1" bestFit="1" customWidth="1"/>
    <col min="11528" max="11530" width="5" style="1" bestFit="1" customWidth="1"/>
    <col min="11531" max="11531" width="6.42578125" style="1" bestFit="1" customWidth="1"/>
    <col min="11532" max="11532" width="7.28515625" style="1" bestFit="1" customWidth="1"/>
    <col min="11533" max="11533" width="8.28515625" style="1" bestFit="1" customWidth="1"/>
    <col min="11534" max="11778" width="9.140625" style="1"/>
    <col min="11779" max="11779" width="15.42578125" style="1" customWidth="1"/>
    <col min="11780" max="11780" width="28.28515625" style="1" customWidth="1"/>
    <col min="11781" max="11781" width="8.140625" style="1" customWidth="1"/>
    <col min="11782" max="11782" width="4.42578125" style="1" customWidth="1"/>
    <col min="11783" max="11783" width="9.140625" style="1" bestFit="1" customWidth="1"/>
    <col min="11784" max="11786" width="5" style="1" bestFit="1" customWidth="1"/>
    <col min="11787" max="11787" width="6.42578125" style="1" bestFit="1" customWidth="1"/>
    <col min="11788" max="11788" width="7.28515625" style="1" bestFit="1" customWidth="1"/>
    <col min="11789" max="11789" width="8.28515625" style="1" bestFit="1" customWidth="1"/>
    <col min="11790" max="12034" width="9.140625" style="1"/>
    <col min="12035" max="12035" width="15.42578125" style="1" customWidth="1"/>
    <col min="12036" max="12036" width="28.28515625" style="1" customWidth="1"/>
    <col min="12037" max="12037" width="8.140625" style="1" customWidth="1"/>
    <col min="12038" max="12038" width="4.42578125" style="1" customWidth="1"/>
    <col min="12039" max="12039" width="9.140625" style="1" bestFit="1" customWidth="1"/>
    <col min="12040" max="12042" width="5" style="1" bestFit="1" customWidth="1"/>
    <col min="12043" max="12043" width="6.42578125" style="1" bestFit="1" customWidth="1"/>
    <col min="12044" max="12044" width="7.28515625" style="1" bestFit="1" customWidth="1"/>
    <col min="12045" max="12045" width="8.28515625" style="1" bestFit="1" customWidth="1"/>
    <col min="12046" max="12290" width="9.140625" style="1"/>
    <col min="12291" max="12291" width="15.42578125" style="1" customWidth="1"/>
    <col min="12292" max="12292" width="28.28515625" style="1" customWidth="1"/>
    <col min="12293" max="12293" width="8.140625" style="1" customWidth="1"/>
    <col min="12294" max="12294" width="4.42578125" style="1" customWidth="1"/>
    <col min="12295" max="12295" width="9.140625" style="1" bestFit="1" customWidth="1"/>
    <col min="12296" max="12298" width="5" style="1" bestFit="1" customWidth="1"/>
    <col min="12299" max="12299" width="6.42578125" style="1" bestFit="1" customWidth="1"/>
    <col min="12300" max="12300" width="7.28515625" style="1" bestFit="1" customWidth="1"/>
    <col min="12301" max="12301" width="8.28515625" style="1" bestFit="1" customWidth="1"/>
    <col min="12302" max="12546" width="9.140625" style="1"/>
    <col min="12547" max="12547" width="15.42578125" style="1" customWidth="1"/>
    <col min="12548" max="12548" width="28.28515625" style="1" customWidth="1"/>
    <col min="12549" max="12549" width="8.140625" style="1" customWidth="1"/>
    <col min="12550" max="12550" width="4.42578125" style="1" customWidth="1"/>
    <col min="12551" max="12551" width="9.140625" style="1" bestFit="1" customWidth="1"/>
    <col min="12552" max="12554" width="5" style="1" bestFit="1" customWidth="1"/>
    <col min="12555" max="12555" width="6.42578125" style="1" bestFit="1" customWidth="1"/>
    <col min="12556" max="12556" width="7.28515625" style="1" bestFit="1" customWidth="1"/>
    <col min="12557" max="12557" width="8.28515625" style="1" bestFit="1" customWidth="1"/>
    <col min="12558" max="12802" width="9.140625" style="1"/>
    <col min="12803" max="12803" width="15.42578125" style="1" customWidth="1"/>
    <col min="12804" max="12804" width="28.28515625" style="1" customWidth="1"/>
    <col min="12805" max="12805" width="8.140625" style="1" customWidth="1"/>
    <col min="12806" max="12806" width="4.42578125" style="1" customWidth="1"/>
    <col min="12807" max="12807" width="9.140625" style="1" bestFit="1" customWidth="1"/>
    <col min="12808" max="12810" width="5" style="1" bestFit="1" customWidth="1"/>
    <col min="12811" max="12811" width="6.42578125" style="1" bestFit="1" customWidth="1"/>
    <col min="12812" max="12812" width="7.28515625" style="1" bestFit="1" customWidth="1"/>
    <col min="12813" max="12813" width="8.28515625" style="1" bestFit="1" customWidth="1"/>
    <col min="12814" max="13058" width="9.140625" style="1"/>
    <col min="13059" max="13059" width="15.42578125" style="1" customWidth="1"/>
    <col min="13060" max="13060" width="28.28515625" style="1" customWidth="1"/>
    <col min="13061" max="13061" width="8.140625" style="1" customWidth="1"/>
    <col min="13062" max="13062" width="4.42578125" style="1" customWidth="1"/>
    <col min="13063" max="13063" width="9.140625" style="1" bestFit="1" customWidth="1"/>
    <col min="13064" max="13066" width="5" style="1" bestFit="1" customWidth="1"/>
    <col min="13067" max="13067" width="6.42578125" style="1" bestFit="1" customWidth="1"/>
    <col min="13068" max="13068" width="7.28515625" style="1" bestFit="1" customWidth="1"/>
    <col min="13069" max="13069" width="8.28515625" style="1" bestFit="1" customWidth="1"/>
    <col min="13070" max="13314" width="9.140625" style="1"/>
    <col min="13315" max="13315" width="15.42578125" style="1" customWidth="1"/>
    <col min="13316" max="13316" width="28.28515625" style="1" customWidth="1"/>
    <col min="13317" max="13317" width="8.140625" style="1" customWidth="1"/>
    <col min="13318" max="13318" width="4.42578125" style="1" customWidth="1"/>
    <col min="13319" max="13319" width="9.140625" style="1" bestFit="1" customWidth="1"/>
    <col min="13320" max="13322" width="5" style="1" bestFit="1" customWidth="1"/>
    <col min="13323" max="13323" width="6.42578125" style="1" bestFit="1" customWidth="1"/>
    <col min="13324" max="13324" width="7.28515625" style="1" bestFit="1" customWidth="1"/>
    <col min="13325" max="13325" width="8.28515625" style="1" bestFit="1" customWidth="1"/>
    <col min="13326" max="13570" width="9.140625" style="1"/>
    <col min="13571" max="13571" width="15.42578125" style="1" customWidth="1"/>
    <col min="13572" max="13572" width="28.28515625" style="1" customWidth="1"/>
    <col min="13573" max="13573" width="8.140625" style="1" customWidth="1"/>
    <col min="13574" max="13574" width="4.42578125" style="1" customWidth="1"/>
    <col min="13575" max="13575" width="9.140625" style="1" bestFit="1" customWidth="1"/>
    <col min="13576" max="13578" width="5" style="1" bestFit="1" customWidth="1"/>
    <col min="13579" max="13579" width="6.42578125" style="1" bestFit="1" customWidth="1"/>
    <col min="13580" max="13580" width="7.28515625" style="1" bestFit="1" customWidth="1"/>
    <col min="13581" max="13581" width="8.28515625" style="1" bestFit="1" customWidth="1"/>
    <col min="13582" max="13826" width="9.140625" style="1"/>
    <col min="13827" max="13827" width="15.42578125" style="1" customWidth="1"/>
    <col min="13828" max="13828" width="28.28515625" style="1" customWidth="1"/>
    <col min="13829" max="13829" width="8.140625" style="1" customWidth="1"/>
    <col min="13830" max="13830" width="4.42578125" style="1" customWidth="1"/>
    <col min="13831" max="13831" width="9.140625" style="1" bestFit="1" customWidth="1"/>
    <col min="13832" max="13834" width="5" style="1" bestFit="1" customWidth="1"/>
    <col min="13835" max="13835" width="6.42578125" style="1" bestFit="1" customWidth="1"/>
    <col min="13836" max="13836" width="7.28515625" style="1" bestFit="1" customWidth="1"/>
    <col min="13837" max="13837" width="8.28515625" style="1" bestFit="1" customWidth="1"/>
    <col min="13838" max="14082" width="9.140625" style="1"/>
    <col min="14083" max="14083" width="15.42578125" style="1" customWidth="1"/>
    <col min="14084" max="14084" width="28.28515625" style="1" customWidth="1"/>
    <col min="14085" max="14085" width="8.140625" style="1" customWidth="1"/>
    <col min="14086" max="14086" width="4.42578125" style="1" customWidth="1"/>
    <col min="14087" max="14087" width="9.140625" style="1" bestFit="1" customWidth="1"/>
    <col min="14088" max="14090" width="5" style="1" bestFit="1" customWidth="1"/>
    <col min="14091" max="14091" width="6.42578125" style="1" bestFit="1" customWidth="1"/>
    <col min="14092" max="14092" width="7.28515625" style="1" bestFit="1" customWidth="1"/>
    <col min="14093" max="14093" width="8.28515625" style="1" bestFit="1" customWidth="1"/>
    <col min="14094" max="14338" width="9.140625" style="1"/>
    <col min="14339" max="14339" width="15.42578125" style="1" customWidth="1"/>
    <col min="14340" max="14340" width="28.28515625" style="1" customWidth="1"/>
    <col min="14341" max="14341" width="8.140625" style="1" customWidth="1"/>
    <col min="14342" max="14342" width="4.42578125" style="1" customWidth="1"/>
    <col min="14343" max="14343" width="9.140625" style="1" bestFit="1" customWidth="1"/>
    <col min="14344" max="14346" width="5" style="1" bestFit="1" customWidth="1"/>
    <col min="14347" max="14347" width="6.42578125" style="1" bestFit="1" customWidth="1"/>
    <col min="14348" max="14348" width="7.28515625" style="1" bestFit="1" customWidth="1"/>
    <col min="14349" max="14349" width="8.28515625" style="1" bestFit="1" customWidth="1"/>
    <col min="14350" max="14594" width="9.140625" style="1"/>
    <col min="14595" max="14595" width="15.42578125" style="1" customWidth="1"/>
    <col min="14596" max="14596" width="28.28515625" style="1" customWidth="1"/>
    <col min="14597" max="14597" width="8.140625" style="1" customWidth="1"/>
    <col min="14598" max="14598" width="4.42578125" style="1" customWidth="1"/>
    <col min="14599" max="14599" width="9.140625" style="1" bestFit="1" customWidth="1"/>
    <col min="14600" max="14602" width="5" style="1" bestFit="1" customWidth="1"/>
    <col min="14603" max="14603" width="6.42578125" style="1" bestFit="1" customWidth="1"/>
    <col min="14604" max="14604" width="7.28515625" style="1" bestFit="1" customWidth="1"/>
    <col min="14605" max="14605" width="8.28515625" style="1" bestFit="1" customWidth="1"/>
    <col min="14606" max="14850" width="9.140625" style="1"/>
    <col min="14851" max="14851" width="15.42578125" style="1" customWidth="1"/>
    <col min="14852" max="14852" width="28.28515625" style="1" customWidth="1"/>
    <col min="14853" max="14853" width="8.140625" style="1" customWidth="1"/>
    <col min="14854" max="14854" width="4.42578125" style="1" customWidth="1"/>
    <col min="14855" max="14855" width="9.140625" style="1" bestFit="1" customWidth="1"/>
    <col min="14856" max="14858" width="5" style="1" bestFit="1" customWidth="1"/>
    <col min="14859" max="14859" width="6.42578125" style="1" bestFit="1" customWidth="1"/>
    <col min="14860" max="14860" width="7.28515625" style="1" bestFit="1" customWidth="1"/>
    <col min="14861" max="14861" width="8.28515625" style="1" bestFit="1" customWidth="1"/>
    <col min="14862" max="15106" width="9.140625" style="1"/>
    <col min="15107" max="15107" width="15.42578125" style="1" customWidth="1"/>
    <col min="15108" max="15108" width="28.28515625" style="1" customWidth="1"/>
    <col min="15109" max="15109" width="8.140625" style="1" customWidth="1"/>
    <col min="15110" max="15110" width="4.42578125" style="1" customWidth="1"/>
    <col min="15111" max="15111" width="9.140625" style="1" bestFit="1" customWidth="1"/>
    <col min="15112" max="15114" width="5" style="1" bestFit="1" customWidth="1"/>
    <col min="15115" max="15115" width="6.42578125" style="1" bestFit="1" customWidth="1"/>
    <col min="15116" max="15116" width="7.28515625" style="1" bestFit="1" customWidth="1"/>
    <col min="15117" max="15117" width="8.28515625" style="1" bestFit="1" customWidth="1"/>
    <col min="15118" max="15362" width="9.140625" style="1"/>
    <col min="15363" max="15363" width="15.42578125" style="1" customWidth="1"/>
    <col min="15364" max="15364" width="28.28515625" style="1" customWidth="1"/>
    <col min="15365" max="15365" width="8.140625" style="1" customWidth="1"/>
    <col min="15366" max="15366" width="4.42578125" style="1" customWidth="1"/>
    <col min="15367" max="15367" width="9.140625" style="1" bestFit="1" customWidth="1"/>
    <col min="15368" max="15370" width="5" style="1" bestFit="1" customWidth="1"/>
    <col min="15371" max="15371" width="6.42578125" style="1" bestFit="1" customWidth="1"/>
    <col min="15372" max="15372" width="7.28515625" style="1" bestFit="1" customWidth="1"/>
    <col min="15373" max="15373" width="8.28515625" style="1" bestFit="1" customWidth="1"/>
    <col min="15374" max="15618" width="9.140625" style="1"/>
    <col min="15619" max="15619" width="15.42578125" style="1" customWidth="1"/>
    <col min="15620" max="15620" width="28.28515625" style="1" customWidth="1"/>
    <col min="15621" max="15621" width="8.140625" style="1" customWidth="1"/>
    <col min="15622" max="15622" width="4.42578125" style="1" customWidth="1"/>
    <col min="15623" max="15623" width="9.140625" style="1" bestFit="1" customWidth="1"/>
    <col min="15624" max="15626" width="5" style="1" bestFit="1" customWidth="1"/>
    <col min="15627" max="15627" width="6.42578125" style="1" bestFit="1" customWidth="1"/>
    <col min="15628" max="15628" width="7.28515625" style="1" bestFit="1" customWidth="1"/>
    <col min="15629" max="15629" width="8.28515625" style="1" bestFit="1" customWidth="1"/>
    <col min="15630" max="15874" width="9.140625" style="1"/>
    <col min="15875" max="15875" width="15.42578125" style="1" customWidth="1"/>
    <col min="15876" max="15876" width="28.28515625" style="1" customWidth="1"/>
    <col min="15877" max="15877" width="8.140625" style="1" customWidth="1"/>
    <col min="15878" max="15878" width="4.42578125" style="1" customWidth="1"/>
    <col min="15879" max="15879" width="9.140625" style="1" bestFit="1" customWidth="1"/>
    <col min="15880" max="15882" width="5" style="1" bestFit="1" customWidth="1"/>
    <col min="15883" max="15883" width="6.42578125" style="1" bestFit="1" customWidth="1"/>
    <col min="15884" max="15884" width="7.28515625" style="1" bestFit="1" customWidth="1"/>
    <col min="15885" max="15885" width="8.28515625" style="1" bestFit="1" customWidth="1"/>
    <col min="15886" max="16130" width="9.140625" style="1"/>
    <col min="16131" max="16131" width="15.42578125" style="1" customWidth="1"/>
    <col min="16132" max="16132" width="28.28515625" style="1" customWidth="1"/>
    <col min="16133" max="16133" width="8.140625" style="1" customWidth="1"/>
    <col min="16134" max="16134" width="4.42578125" style="1" customWidth="1"/>
    <col min="16135" max="16135" width="9.140625" style="1" bestFit="1" customWidth="1"/>
    <col min="16136" max="16138" width="5" style="1" bestFit="1" customWidth="1"/>
    <col min="16139" max="16139" width="6.42578125" style="1" bestFit="1" customWidth="1"/>
    <col min="16140" max="16140" width="7.28515625" style="1" bestFit="1" customWidth="1"/>
    <col min="16141" max="16141" width="8.28515625" style="1" bestFit="1" customWidth="1"/>
    <col min="16142" max="16384" width="9.140625" style="1"/>
  </cols>
  <sheetData>
    <row r="1" spans="1:45" s="40" customFormat="1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9" t="s">
        <v>10</v>
      </c>
      <c r="L1" s="130" t="s">
        <v>555</v>
      </c>
      <c r="M1" s="47" t="s">
        <v>601</v>
      </c>
      <c r="N1" s="132" t="s">
        <v>597</v>
      </c>
      <c r="O1" s="133"/>
      <c r="P1" s="134" t="s">
        <v>598</v>
      </c>
      <c r="Q1" s="133"/>
      <c r="R1" s="135"/>
      <c r="S1" s="134" t="s">
        <v>599</v>
      </c>
      <c r="T1" s="133"/>
      <c r="U1" s="134" t="s">
        <v>600</v>
      </c>
      <c r="V1" s="133"/>
      <c r="W1" s="134" t="s">
        <v>594</v>
      </c>
      <c r="X1" s="133"/>
      <c r="Y1" s="133"/>
      <c r="Z1" s="46" t="s">
        <v>563</v>
      </c>
      <c r="AA1" s="134" t="s">
        <v>566</v>
      </c>
      <c r="AB1" s="133"/>
      <c r="AC1" s="133"/>
      <c r="AD1" s="133"/>
      <c r="AE1" s="48"/>
      <c r="AF1" s="134" t="s">
        <v>596</v>
      </c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5"/>
    </row>
    <row r="2" spans="1:45" s="40" customFormat="1">
      <c r="A2" s="37"/>
      <c r="B2" s="37"/>
      <c r="C2" s="37"/>
      <c r="D2" s="37"/>
      <c r="E2" s="37" t="s">
        <v>11</v>
      </c>
      <c r="F2" s="37" t="s">
        <v>12</v>
      </c>
      <c r="G2" s="37" t="s">
        <v>13</v>
      </c>
      <c r="H2" s="37" t="s">
        <v>14</v>
      </c>
      <c r="I2" s="37" t="s">
        <v>15</v>
      </c>
      <c r="J2" s="37" t="s">
        <v>16</v>
      </c>
      <c r="K2" s="39" t="s">
        <v>17</v>
      </c>
      <c r="L2" s="131"/>
      <c r="M2" s="38"/>
      <c r="N2" s="43" t="s">
        <v>556</v>
      </c>
      <c r="O2" s="44" t="s">
        <v>557</v>
      </c>
      <c r="P2" s="45" t="s">
        <v>558</v>
      </c>
      <c r="Q2" s="44" t="s">
        <v>559</v>
      </c>
      <c r="R2" s="44" t="s">
        <v>575</v>
      </c>
      <c r="S2" s="45" t="s">
        <v>560</v>
      </c>
      <c r="T2" s="44" t="s">
        <v>561</v>
      </c>
      <c r="U2" s="42" t="s">
        <v>564</v>
      </c>
      <c r="V2" s="41" t="s">
        <v>565</v>
      </c>
      <c r="W2" s="42" t="s">
        <v>567</v>
      </c>
      <c r="X2" s="41" t="s">
        <v>568</v>
      </c>
      <c r="Y2" s="41" t="s">
        <v>569</v>
      </c>
      <c r="Z2" s="42"/>
      <c r="AA2" s="42" t="s">
        <v>603</v>
      </c>
      <c r="AB2" s="41" t="s">
        <v>604</v>
      </c>
      <c r="AC2" s="41" t="s">
        <v>605</v>
      </c>
      <c r="AD2" s="41" t="s">
        <v>607</v>
      </c>
      <c r="AE2" s="41" t="s">
        <v>609</v>
      </c>
      <c r="AF2" s="45" t="s">
        <v>562</v>
      </c>
      <c r="AG2" s="41" t="s">
        <v>571</v>
      </c>
      <c r="AH2" s="41" t="s">
        <v>559</v>
      </c>
      <c r="AI2" s="41" t="s">
        <v>572</v>
      </c>
      <c r="AJ2" s="41" t="s">
        <v>558</v>
      </c>
      <c r="AK2" s="41" t="s">
        <v>573</v>
      </c>
      <c r="AL2" s="41" t="s">
        <v>574</v>
      </c>
      <c r="AM2" s="41" t="s">
        <v>576</v>
      </c>
      <c r="AN2" s="41" t="s">
        <v>577</v>
      </c>
      <c r="AO2" s="41" t="s">
        <v>589</v>
      </c>
      <c r="AP2" s="41" t="s">
        <v>590</v>
      </c>
      <c r="AQ2" s="41" t="s">
        <v>591</v>
      </c>
      <c r="AR2" s="41" t="s">
        <v>592</v>
      </c>
      <c r="AS2" s="41" t="s">
        <v>593</v>
      </c>
    </row>
    <row r="3" spans="1:45">
      <c r="A3" s="2">
        <v>1</v>
      </c>
      <c r="B3" s="34" t="s">
        <v>581</v>
      </c>
      <c r="C3" s="2" t="s">
        <v>19</v>
      </c>
      <c r="D3" s="2" t="s">
        <v>18</v>
      </c>
      <c r="E3" s="2">
        <v>1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3">
        <v>0</v>
      </c>
      <c r="L3" s="4">
        <f>SUM(E3:K3)</f>
        <v>1</v>
      </c>
      <c r="M3" s="7">
        <v>5300000</v>
      </c>
      <c r="N3" s="11" t="s">
        <v>570</v>
      </c>
      <c r="Q3" s="10" t="s">
        <v>570</v>
      </c>
      <c r="S3" s="9" t="s">
        <v>570</v>
      </c>
      <c r="V3" s="10" t="s">
        <v>570</v>
      </c>
      <c r="Y3" s="10" t="s">
        <v>570</v>
      </c>
      <c r="Z3" s="9" t="s">
        <v>602</v>
      </c>
      <c r="AA3" s="9" t="s">
        <v>570</v>
      </c>
      <c r="AB3" s="33" t="s">
        <v>570</v>
      </c>
      <c r="AC3" s="33" t="s">
        <v>570</v>
      </c>
      <c r="AF3" s="9" t="s">
        <v>570</v>
      </c>
      <c r="AR3" s="33" t="s">
        <v>595</v>
      </c>
    </row>
    <row r="4" spans="1:45">
      <c r="A4" s="2">
        <v>2</v>
      </c>
      <c r="B4" s="34" t="s">
        <v>582</v>
      </c>
      <c r="C4" s="2" t="s">
        <v>20</v>
      </c>
      <c r="D4" s="2" t="s">
        <v>18</v>
      </c>
      <c r="E4" s="2">
        <v>1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3">
        <v>0</v>
      </c>
      <c r="L4" s="4">
        <f>SUM(E4:K4)</f>
        <v>1</v>
      </c>
      <c r="M4" s="7">
        <v>4400000</v>
      </c>
      <c r="N4" s="11" t="s">
        <v>570</v>
      </c>
      <c r="O4" s="10" t="s">
        <v>570</v>
      </c>
      <c r="Q4" s="10" t="s">
        <v>570</v>
      </c>
      <c r="T4" s="10" t="s">
        <v>570</v>
      </c>
      <c r="V4" s="10" t="s">
        <v>570</v>
      </c>
      <c r="Y4" s="10" t="s">
        <v>570</v>
      </c>
      <c r="Z4" s="30" t="s">
        <v>602</v>
      </c>
      <c r="AA4" s="9" t="s">
        <v>570</v>
      </c>
      <c r="AB4" s="33" t="s">
        <v>570</v>
      </c>
      <c r="AC4" s="33" t="s">
        <v>570</v>
      </c>
      <c r="AF4" s="9" t="s">
        <v>570</v>
      </c>
    </row>
    <row r="5" spans="1:45" s="26" customFormat="1">
      <c r="A5" s="22">
        <v>3</v>
      </c>
      <c r="B5" s="36" t="s">
        <v>583</v>
      </c>
      <c r="C5" s="22" t="s">
        <v>21</v>
      </c>
      <c r="D5" s="22" t="s">
        <v>18</v>
      </c>
      <c r="E5" s="22">
        <v>2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4">
        <v>0</v>
      </c>
      <c r="L5" s="25">
        <f>SUM(E5:K5)</f>
        <v>2</v>
      </c>
      <c r="M5" s="23">
        <v>670000</v>
      </c>
    </row>
    <row r="6" spans="1:45">
      <c r="A6" s="2">
        <v>4</v>
      </c>
      <c r="B6" s="34" t="s">
        <v>584</v>
      </c>
      <c r="C6" s="2" t="s">
        <v>22</v>
      </c>
      <c r="D6" s="2" t="s">
        <v>18</v>
      </c>
      <c r="E6" s="2">
        <v>0</v>
      </c>
      <c r="F6" s="2">
        <v>0</v>
      </c>
      <c r="G6" s="2">
        <v>0</v>
      </c>
      <c r="H6" s="2">
        <v>2</v>
      </c>
      <c r="I6" s="2">
        <v>0</v>
      </c>
      <c r="J6" s="2">
        <v>0</v>
      </c>
      <c r="K6" s="3">
        <v>0</v>
      </c>
      <c r="L6" s="4">
        <f>SUM(E6:K6)</f>
        <v>2</v>
      </c>
      <c r="M6" s="7">
        <v>1750000</v>
      </c>
      <c r="N6" s="11" t="s">
        <v>570</v>
      </c>
      <c r="O6" s="10" t="s">
        <v>570</v>
      </c>
      <c r="Q6" s="10" t="s">
        <v>570</v>
      </c>
      <c r="T6" s="10" t="s">
        <v>570</v>
      </c>
      <c r="U6" s="9" t="s">
        <v>570</v>
      </c>
      <c r="X6" s="10" t="s">
        <v>570</v>
      </c>
      <c r="Z6" s="30" t="s">
        <v>606</v>
      </c>
      <c r="AB6" s="33" t="s">
        <v>570</v>
      </c>
      <c r="AC6" s="33" t="s">
        <v>570</v>
      </c>
      <c r="AD6" s="33" t="s">
        <v>570</v>
      </c>
      <c r="AF6" s="9" t="s">
        <v>570</v>
      </c>
    </row>
    <row r="7" spans="1:45">
      <c r="A7" s="2">
        <v>5</v>
      </c>
      <c r="B7" s="34" t="s">
        <v>585</v>
      </c>
      <c r="C7" s="2" t="s">
        <v>23</v>
      </c>
      <c r="D7" s="2" t="s">
        <v>18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3</v>
      </c>
      <c r="K7" s="3">
        <v>0</v>
      </c>
      <c r="L7" s="4">
        <f>SUM(E7:K7)</f>
        <v>3</v>
      </c>
      <c r="M7" s="7">
        <v>1350000</v>
      </c>
      <c r="N7" s="11" t="s">
        <v>570</v>
      </c>
      <c r="O7" s="10" t="s">
        <v>570</v>
      </c>
      <c r="Q7" s="10" t="s">
        <v>570</v>
      </c>
      <c r="T7" s="10" t="s">
        <v>570</v>
      </c>
      <c r="U7" s="9" t="s">
        <v>570</v>
      </c>
      <c r="X7" s="10" t="s">
        <v>570</v>
      </c>
      <c r="Z7" s="30" t="s">
        <v>606</v>
      </c>
      <c r="AB7" s="33" t="s">
        <v>570</v>
      </c>
      <c r="AC7" s="33" t="s">
        <v>570</v>
      </c>
      <c r="AD7" s="33" t="s">
        <v>570</v>
      </c>
      <c r="AF7" s="9" t="s">
        <v>570</v>
      </c>
    </row>
    <row r="8" spans="1:45">
      <c r="A8" s="2">
        <v>6</v>
      </c>
      <c r="B8" s="34" t="s">
        <v>586</v>
      </c>
      <c r="C8" s="2" t="s">
        <v>24</v>
      </c>
      <c r="D8" s="2" t="s">
        <v>18</v>
      </c>
      <c r="E8" s="2">
        <v>0</v>
      </c>
      <c r="F8" s="2">
        <v>0</v>
      </c>
      <c r="G8" s="2">
        <v>0</v>
      </c>
      <c r="H8" s="2">
        <v>7</v>
      </c>
      <c r="I8" s="2">
        <v>8</v>
      </c>
      <c r="J8" s="2">
        <v>0</v>
      </c>
      <c r="K8" s="3">
        <v>0</v>
      </c>
      <c r="L8" s="4">
        <f t="shared" ref="L8:L13" si="0">SUM(E8:K8)</f>
        <v>15</v>
      </c>
      <c r="M8" s="7">
        <v>1250000</v>
      </c>
      <c r="N8" s="11" t="s">
        <v>570</v>
      </c>
      <c r="Q8" s="10" t="s">
        <v>570</v>
      </c>
      <c r="S8" s="9" t="s">
        <v>578</v>
      </c>
      <c r="U8" s="9" t="s">
        <v>570</v>
      </c>
      <c r="X8" s="10" t="s">
        <v>570</v>
      </c>
      <c r="Z8" s="30" t="s">
        <v>606</v>
      </c>
      <c r="AB8" s="33" t="s">
        <v>570</v>
      </c>
      <c r="AC8" s="33" t="s">
        <v>570</v>
      </c>
      <c r="AD8" s="33" t="s">
        <v>570</v>
      </c>
      <c r="AG8" s="10" t="s">
        <v>570</v>
      </c>
    </row>
    <row r="9" spans="1:45">
      <c r="A9" s="2">
        <v>7</v>
      </c>
      <c r="B9" s="34" t="s">
        <v>587</v>
      </c>
      <c r="C9" s="2" t="s">
        <v>25</v>
      </c>
      <c r="D9" s="2" t="s">
        <v>18</v>
      </c>
      <c r="E9" s="2">
        <v>0</v>
      </c>
      <c r="F9" s="2">
        <v>1</v>
      </c>
      <c r="G9" s="2">
        <v>0</v>
      </c>
      <c r="H9" s="2">
        <v>1</v>
      </c>
      <c r="I9" s="2">
        <v>1</v>
      </c>
      <c r="J9" s="2">
        <v>0</v>
      </c>
      <c r="K9" s="3">
        <v>0</v>
      </c>
      <c r="L9" s="4">
        <f t="shared" si="0"/>
        <v>3</v>
      </c>
      <c r="M9" s="7">
        <v>2600000</v>
      </c>
      <c r="N9" s="11" t="s">
        <v>570</v>
      </c>
      <c r="O9" s="10" t="s">
        <v>570</v>
      </c>
      <c r="Q9" s="10" t="s">
        <v>570</v>
      </c>
      <c r="T9" s="10" t="s">
        <v>570</v>
      </c>
      <c r="U9" s="9" t="s">
        <v>570</v>
      </c>
      <c r="X9" s="10" t="s">
        <v>570</v>
      </c>
      <c r="Z9" s="30" t="s">
        <v>606</v>
      </c>
      <c r="AB9" s="33" t="s">
        <v>570</v>
      </c>
      <c r="AC9" s="33" t="s">
        <v>570</v>
      </c>
      <c r="AD9" s="33" t="s">
        <v>570</v>
      </c>
      <c r="AH9" s="10" t="s">
        <v>570</v>
      </c>
    </row>
    <row r="10" spans="1:45">
      <c r="A10" s="2">
        <v>8</v>
      </c>
      <c r="B10" s="34" t="s">
        <v>588</v>
      </c>
      <c r="C10" s="2" t="s">
        <v>26</v>
      </c>
      <c r="D10" s="2" t="s">
        <v>18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3">
        <v>0</v>
      </c>
      <c r="L10" s="4">
        <f t="shared" si="0"/>
        <v>1</v>
      </c>
      <c r="M10" s="7">
        <v>2600000</v>
      </c>
      <c r="N10" s="11" t="s">
        <v>570</v>
      </c>
      <c r="O10" s="10" t="s">
        <v>570</v>
      </c>
      <c r="Q10" s="10" t="s">
        <v>570</v>
      </c>
      <c r="T10" s="10" t="s">
        <v>570</v>
      </c>
      <c r="U10" s="9" t="s">
        <v>570</v>
      </c>
      <c r="X10" s="10" t="s">
        <v>570</v>
      </c>
      <c r="Z10" s="30" t="s">
        <v>606</v>
      </c>
      <c r="AB10" s="33" t="s">
        <v>570</v>
      </c>
      <c r="AC10" s="33" t="s">
        <v>570</v>
      </c>
      <c r="AD10" s="33" t="s">
        <v>570</v>
      </c>
      <c r="AF10" s="9" t="s">
        <v>570</v>
      </c>
    </row>
    <row r="11" spans="1:45">
      <c r="A11" s="2">
        <v>9</v>
      </c>
      <c r="B11" s="34" t="s">
        <v>580</v>
      </c>
      <c r="C11" s="2" t="s">
        <v>27</v>
      </c>
      <c r="D11" s="2" t="s">
        <v>18</v>
      </c>
      <c r="E11" s="2">
        <v>0</v>
      </c>
      <c r="F11" s="2">
        <v>0</v>
      </c>
      <c r="G11" s="2">
        <v>0</v>
      </c>
      <c r="H11" s="2">
        <v>4</v>
      </c>
      <c r="I11" s="2">
        <v>3</v>
      </c>
      <c r="J11" s="2">
        <v>0</v>
      </c>
      <c r="K11" s="3">
        <v>0</v>
      </c>
      <c r="L11" s="4">
        <f t="shared" si="0"/>
        <v>7</v>
      </c>
      <c r="M11" s="7">
        <v>1350000</v>
      </c>
      <c r="N11" s="11" t="s">
        <v>570</v>
      </c>
      <c r="O11" s="10" t="s">
        <v>570</v>
      </c>
      <c r="Q11" s="10" t="s">
        <v>570</v>
      </c>
      <c r="T11" s="10" t="s">
        <v>570</v>
      </c>
      <c r="U11" s="9" t="s">
        <v>570</v>
      </c>
      <c r="W11" s="9" t="s">
        <v>570</v>
      </c>
      <c r="Z11" s="30" t="s">
        <v>611</v>
      </c>
      <c r="AB11" s="33" t="s">
        <v>570</v>
      </c>
      <c r="AC11" s="33" t="s">
        <v>570</v>
      </c>
      <c r="AD11" s="33" t="s">
        <v>570</v>
      </c>
      <c r="AF11" s="9" t="s">
        <v>570</v>
      </c>
    </row>
    <row r="12" spans="1:45">
      <c r="A12" s="2">
        <v>10</v>
      </c>
      <c r="B12" s="2" t="s">
        <v>28</v>
      </c>
      <c r="C12" s="2" t="s">
        <v>29</v>
      </c>
      <c r="D12" s="2" t="s">
        <v>18</v>
      </c>
      <c r="E12" s="2">
        <v>1</v>
      </c>
      <c r="F12" s="2">
        <v>0</v>
      </c>
      <c r="G12" s="2">
        <v>0</v>
      </c>
      <c r="H12" s="2">
        <v>1</v>
      </c>
      <c r="I12" s="2">
        <v>0</v>
      </c>
      <c r="J12" s="2">
        <v>1</v>
      </c>
      <c r="K12" s="3">
        <v>0</v>
      </c>
      <c r="L12" s="4">
        <f t="shared" si="0"/>
        <v>3</v>
      </c>
      <c r="M12" s="7">
        <v>1350000</v>
      </c>
      <c r="N12" s="11" t="s">
        <v>570</v>
      </c>
      <c r="O12" s="10" t="s">
        <v>570</v>
      </c>
      <c r="Q12" s="10" t="s">
        <v>570</v>
      </c>
      <c r="T12" s="10" t="s">
        <v>570</v>
      </c>
      <c r="U12" s="9" t="s">
        <v>570</v>
      </c>
      <c r="W12" s="9" t="s">
        <v>570</v>
      </c>
      <c r="Z12" s="30" t="s">
        <v>611</v>
      </c>
      <c r="AB12" s="33" t="s">
        <v>570</v>
      </c>
      <c r="AC12" s="33" t="s">
        <v>570</v>
      </c>
      <c r="AD12" s="33" t="s">
        <v>570</v>
      </c>
      <c r="AI12" s="12" t="s">
        <v>570</v>
      </c>
    </row>
    <row r="13" spans="1:45">
      <c r="A13" s="2">
        <v>11</v>
      </c>
      <c r="B13" s="2" t="s">
        <v>30</v>
      </c>
      <c r="C13" s="2" t="s">
        <v>31</v>
      </c>
      <c r="D13" s="2" t="s">
        <v>18</v>
      </c>
      <c r="E13" s="2">
        <v>0</v>
      </c>
      <c r="F13" s="2">
        <v>0</v>
      </c>
      <c r="G13" s="2">
        <v>0</v>
      </c>
      <c r="H13" s="2">
        <v>0</v>
      </c>
      <c r="I13" s="2">
        <v>1</v>
      </c>
      <c r="J13" s="2">
        <v>0</v>
      </c>
      <c r="K13" s="3">
        <v>0</v>
      </c>
      <c r="L13" s="4">
        <f t="shared" si="0"/>
        <v>1</v>
      </c>
      <c r="M13" s="7">
        <v>1050000</v>
      </c>
      <c r="N13" s="11" t="s">
        <v>570</v>
      </c>
      <c r="O13" s="10" t="s">
        <v>570</v>
      </c>
      <c r="Q13" s="10" t="s">
        <v>570</v>
      </c>
      <c r="T13" s="10" t="s">
        <v>570</v>
      </c>
      <c r="U13" s="9" t="s">
        <v>570</v>
      </c>
      <c r="W13" s="9" t="s">
        <v>570</v>
      </c>
      <c r="Z13" s="30" t="s">
        <v>611</v>
      </c>
      <c r="AB13" s="33" t="s">
        <v>570</v>
      </c>
      <c r="AC13" s="33" t="s">
        <v>570</v>
      </c>
      <c r="AD13" s="33" t="s">
        <v>570</v>
      </c>
      <c r="AG13" s="10" t="s">
        <v>570</v>
      </c>
    </row>
    <row r="14" spans="1:45">
      <c r="A14" s="2">
        <v>12</v>
      </c>
      <c r="B14" s="2" t="s">
        <v>32</v>
      </c>
      <c r="C14" s="2" t="s">
        <v>33</v>
      </c>
      <c r="D14" s="2" t="s">
        <v>18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3">
        <v>0</v>
      </c>
      <c r="L14" s="4">
        <f t="shared" ref="L14:L34" si="1">SUM(E14:K14)</f>
        <v>1</v>
      </c>
      <c r="M14" s="7">
        <v>2150000</v>
      </c>
      <c r="N14" s="11" t="s">
        <v>570</v>
      </c>
      <c r="Q14" s="10" t="s">
        <v>570</v>
      </c>
      <c r="S14" s="9" t="s">
        <v>570</v>
      </c>
      <c r="V14" s="10" t="s">
        <v>570</v>
      </c>
      <c r="X14" s="10" t="s">
        <v>570</v>
      </c>
      <c r="AH14" s="10" t="s">
        <v>570</v>
      </c>
    </row>
    <row r="15" spans="1:45">
      <c r="A15" s="2">
        <v>13</v>
      </c>
      <c r="B15" s="2" t="s">
        <v>34</v>
      </c>
      <c r="C15" s="2" t="s">
        <v>35</v>
      </c>
      <c r="D15" s="2" t="s">
        <v>18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3">
        <v>0</v>
      </c>
      <c r="L15" s="4">
        <f t="shared" si="1"/>
        <v>1</v>
      </c>
      <c r="M15" s="7">
        <v>5300000</v>
      </c>
      <c r="N15" s="11" t="s">
        <v>570</v>
      </c>
      <c r="P15" s="9" t="s">
        <v>570</v>
      </c>
      <c r="S15" s="9" t="s">
        <v>570</v>
      </c>
      <c r="V15" s="10" t="s">
        <v>570</v>
      </c>
      <c r="Y15" s="10" t="s">
        <v>570</v>
      </c>
      <c r="Z15" s="9" t="s">
        <v>606</v>
      </c>
      <c r="AB15" s="33" t="s">
        <v>570</v>
      </c>
      <c r="AC15" s="33" t="s">
        <v>570</v>
      </c>
      <c r="AD15" s="10" t="s">
        <v>570</v>
      </c>
      <c r="AJ15" s="12" t="s">
        <v>570</v>
      </c>
    </row>
    <row r="16" spans="1:45">
      <c r="A16" s="2">
        <v>14</v>
      </c>
      <c r="B16" s="2" t="s">
        <v>36</v>
      </c>
      <c r="C16" s="2" t="s">
        <v>37</v>
      </c>
      <c r="D16" s="2" t="s">
        <v>18</v>
      </c>
      <c r="E16" s="2">
        <v>0</v>
      </c>
      <c r="F16" s="2">
        <v>4</v>
      </c>
      <c r="G16" s="2">
        <v>3</v>
      </c>
      <c r="H16" s="2">
        <v>2</v>
      </c>
      <c r="I16" s="2">
        <v>6</v>
      </c>
      <c r="J16" s="2">
        <v>3</v>
      </c>
      <c r="K16" s="3">
        <v>4</v>
      </c>
      <c r="L16" s="4">
        <f t="shared" si="1"/>
        <v>22</v>
      </c>
      <c r="M16" s="7">
        <v>450000</v>
      </c>
      <c r="N16" s="11" t="s">
        <v>570</v>
      </c>
      <c r="O16" s="10" t="s">
        <v>570</v>
      </c>
      <c r="Q16" s="10" t="s">
        <v>570</v>
      </c>
      <c r="T16" s="10" t="s">
        <v>570</v>
      </c>
      <c r="V16" s="10" t="s">
        <v>570</v>
      </c>
      <c r="W16" s="9" t="s">
        <v>570</v>
      </c>
      <c r="Z16" s="30" t="s">
        <v>610</v>
      </c>
      <c r="AA16" s="9" t="s">
        <v>570</v>
      </c>
      <c r="AG16" s="10" t="s">
        <v>570</v>
      </c>
    </row>
    <row r="17" spans="1:38" s="1" customFormat="1">
      <c r="A17" s="2">
        <v>15</v>
      </c>
      <c r="B17" s="2" t="s">
        <v>38</v>
      </c>
      <c r="C17" s="2" t="s">
        <v>39</v>
      </c>
      <c r="D17" s="2" t="s">
        <v>18</v>
      </c>
      <c r="E17" s="2">
        <v>10</v>
      </c>
      <c r="F17" s="2">
        <v>5</v>
      </c>
      <c r="G17" s="2">
        <v>4</v>
      </c>
      <c r="H17" s="2">
        <v>2</v>
      </c>
      <c r="I17" s="2">
        <v>4</v>
      </c>
      <c r="J17" s="2">
        <v>5</v>
      </c>
      <c r="K17" s="3">
        <v>1</v>
      </c>
      <c r="L17" s="4">
        <f t="shared" si="1"/>
        <v>31</v>
      </c>
      <c r="M17" s="7">
        <v>450000</v>
      </c>
      <c r="N17" s="11" t="s">
        <v>570</v>
      </c>
      <c r="O17" s="10" t="s">
        <v>570</v>
      </c>
      <c r="P17" s="9"/>
      <c r="Q17" s="10" t="s">
        <v>570</v>
      </c>
      <c r="R17" s="12"/>
      <c r="S17" s="9"/>
      <c r="T17" s="10" t="s">
        <v>570</v>
      </c>
      <c r="U17" s="9"/>
      <c r="V17" s="10" t="s">
        <v>570</v>
      </c>
      <c r="W17" s="9" t="s">
        <v>570</v>
      </c>
      <c r="X17" s="10"/>
      <c r="Y17" s="10"/>
      <c r="Z17" s="30" t="s">
        <v>610</v>
      </c>
      <c r="AA17" s="9" t="s">
        <v>570</v>
      </c>
      <c r="AB17" s="33"/>
      <c r="AC17" s="33"/>
      <c r="AD17" s="10"/>
      <c r="AE17" s="33"/>
      <c r="AF17" s="9"/>
      <c r="AG17" s="10" t="s">
        <v>570</v>
      </c>
      <c r="AH17" s="10"/>
      <c r="AI17" s="12" t="s">
        <v>579</v>
      </c>
      <c r="AJ17" s="12"/>
      <c r="AK17" s="12"/>
      <c r="AL17" s="12"/>
    </row>
    <row r="18" spans="1:38" s="1" customFormat="1">
      <c r="A18" s="2">
        <v>16</v>
      </c>
      <c r="B18" s="2" t="s">
        <v>40</v>
      </c>
      <c r="C18" s="2" t="s">
        <v>41</v>
      </c>
      <c r="D18" s="2" t="s">
        <v>18</v>
      </c>
      <c r="E18" s="2">
        <v>4</v>
      </c>
      <c r="F18" s="2">
        <v>2</v>
      </c>
      <c r="G18" s="2">
        <v>0</v>
      </c>
      <c r="H18" s="2">
        <v>2</v>
      </c>
      <c r="I18" s="2">
        <v>0</v>
      </c>
      <c r="J18" s="2">
        <v>0</v>
      </c>
      <c r="K18" s="3">
        <v>0</v>
      </c>
      <c r="L18" s="4">
        <f t="shared" si="1"/>
        <v>8</v>
      </c>
      <c r="M18" s="7">
        <v>450000</v>
      </c>
      <c r="N18" s="11" t="s">
        <v>570</v>
      </c>
      <c r="O18" s="10" t="s">
        <v>570</v>
      </c>
      <c r="P18" s="9"/>
      <c r="Q18" s="10" t="s">
        <v>570</v>
      </c>
      <c r="R18" s="12"/>
      <c r="S18" s="9"/>
      <c r="T18" s="10" t="s">
        <v>570</v>
      </c>
      <c r="U18" s="9"/>
      <c r="V18" s="10" t="s">
        <v>570</v>
      </c>
      <c r="W18" s="9" t="s">
        <v>570</v>
      </c>
      <c r="X18" s="10"/>
      <c r="Y18" s="10"/>
      <c r="Z18" s="30" t="s">
        <v>610</v>
      </c>
      <c r="AA18" s="9" t="s">
        <v>570</v>
      </c>
      <c r="AB18" s="33"/>
      <c r="AC18" s="33"/>
      <c r="AD18" s="10"/>
      <c r="AE18" s="33"/>
      <c r="AF18" s="9" t="s">
        <v>570</v>
      </c>
      <c r="AG18" s="10" t="s">
        <v>570</v>
      </c>
      <c r="AH18" s="10"/>
      <c r="AI18" s="12"/>
      <c r="AJ18" s="12"/>
      <c r="AK18" s="12"/>
      <c r="AL18" s="12"/>
    </row>
    <row r="19" spans="1:38" s="1" customFormat="1">
      <c r="A19" s="2">
        <v>17</v>
      </c>
      <c r="B19" s="2" t="s">
        <v>42</v>
      </c>
      <c r="C19" s="2" t="s">
        <v>43</v>
      </c>
      <c r="D19" s="2" t="s">
        <v>18</v>
      </c>
      <c r="E19" s="2">
        <v>3</v>
      </c>
      <c r="F19" s="2">
        <v>6</v>
      </c>
      <c r="G19" s="2">
        <v>0</v>
      </c>
      <c r="H19" s="2">
        <v>5</v>
      </c>
      <c r="I19" s="2">
        <v>5</v>
      </c>
      <c r="J19" s="2">
        <v>3</v>
      </c>
      <c r="K19" s="3">
        <v>2</v>
      </c>
      <c r="L19" s="4">
        <f t="shared" si="1"/>
        <v>24</v>
      </c>
      <c r="M19" s="7">
        <v>850000</v>
      </c>
      <c r="N19" s="11" t="s">
        <v>570</v>
      </c>
      <c r="O19" s="10"/>
      <c r="P19" s="9"/>
      <c r="Q19" s="10" t="s">
        <v>570</v>
      </c>
      <c r="R19" s="12"/>
      <c r="S19" s="9" t="s">
        <v>570</v>
      </c>
      <c r="T19" s="10"/>
      <c r="U19" s="9"/>
      <c r="V19" s="10" t="s">
        <v>570</v>
      </c>
      <c r="W19" s="9"/>
      <c r="X19" s="10" t="s">
        <v>570</v>
      </c>
      <c r="Y19" s="10"/>
      <c r="Z19" s="9" t="s">
        <v>610</v>
      </c>
      <c r="AA19" s="9"/>
      <c r="AB19" s="33"/>
      <c r="AC19" s="33"/>
      <c r="AD19" s="10" t="s">
        <v>570</v>
      </c>
      <c r="AE19" s="33" t="s">
        <v>570</v>
      </c>
      <c r="AF19" s="9"/>
      <c r="AG19" s="10" t="s">
        <v>570</v>
      </c>
      <c r="AH19" s="10"/>
      <c r="AI19" s="12"/>
      <c r="AJ19" s="12"/>
      <c r="AK19" s="12" t="s">
        <v>570</v>
      </c>
      <c r="AL19" s="12"/>
    </row>
    <row r="20" spans="1:38" s="1" customFormat="1">
      <c r="A20" s="2">
        <v>18</v>
      </c>
      <c r="B20" s="2" t="s">
        <v>44</v>
      </c>
      <c r="C20" s="2" t="s">
        <v>45</v>
      </c>
      <c r="D20" s="2" t="s">
        <v>18</v>
      </c>
      <c r="E20" s="2">
        <v>2</v>
      </c>
      <c r="F20" s="2">
        <v>1</v>
      </c>
      <c r="G20" s="2">
        <v>0</v>
      </c>
      <c r="H20" s="2">
        <v>2</v>
      </c>
      <c r="I20" s="2">
        <v>2</v>
      </c>
      <c r="J20" s="2">
        <v>0</v>
      </c>
      <c r="K20" s="3">
        <v>0</v>
      </c>
      <c r="L20" s="4">
        <f t="shared" si="1"/>
        <v>7</v>
      </c>
      <c r="M20" s="7">
        <v>670000</v>
      </c>
      <c r="N20" s="11" t="s">
        <v>570</v>
      </c>
      <c r="O20" s="10" t="s">
        <v>570</v>
      </c>
      <c r="P20" s="9"/>
      <c r="Q20" s="10" t="s">
        <v>570</v>
      </c>
      <c r="R20" s="12"/>
      <c r="S20" s="9"/>
      <c r="T20" s="10" t="s">
        <v>570</v>
      </c>
      <c r="U20" s="9"/>
      <c r="V20" s="10" t="s">
        <v>570</v>
      </c>
      <c r="W20" s="9"/>
      <c r="X20" s="10" t="s">
        <v>570</v>
      </c>
      <c r="Y20" s="10"/>
      <c r="Z20" s="30" t="s">
        <v>610</v>
      </c>
      <c r="AA20" s="9"/>
      <c r="AB20" s="33"/>
      <c r="AC20" s="33"/>
      <c r="AD20" s="10" t="s">
        <v>570</v>
      </c>
      <c r="AE20" s="33" t="s">
        <v>570</v>
      </c>
      <c r="AF20" s="9"/>
      <c r="AG20" s="10" t="s">
        <v>570</v>
      </c>
      <c r="AH20" s="10"/>
      <c r="AI20" s="12"/>
      <c r="AJ20" s="12"/>
      <c r="AK20" s="12" t="s">
        <v>570</v>
      </c>
      <c r="AL20" s="12"/>
    </row>
    <row r="21" spans="1:38" s="1" customFormat="1">
      <c r="A21" s="2">
        <v>19</v>
      </c>
      <c r="B21" s="2" t="s">
        <v>46</v>
      </c>
      <c r="C21" s="2" t="s">
        <v>47</v>
      </c>
      <c r="D21" s="2" t="s">
        <v>18</v>
      </c>
      <c r="E21" s="2">
        <v>3</v>
      </c>
      <c r="F21" s="2">
        <v>10</v>
      </c>
      <c r="G21" s="2">
        <v>0</v>
      </c>
      <c r="H21" s="2">
        <v>1</v>
      </c>
      <c r="I21" s="2">
        <v>2</v>
      </c>
      <c r="J21" s="2">
        <v>2</v>
      </c>
      <c r="K21" s="3">
        <v>3</v>
      </c>
      <c r="L21" s="4">
        <f t="shared" si="1"/>
        <v>21</v>
      </c>
      <c r="M21" s="7">
        <v>850000</v>
      </c>
      <c r="N21" s="11" t="s">
        <v>570</v>
      </c>
      <c r="O21" s="10"/>
      <c r="P21" s="9"/>
      <c r="Q21" s="10" t="s">
        <v>570</v>
      </c>
      <c r="R21" s="12"/>
      <c r="S21" s="9" t="s">
        <v>570</v>
      </c>
      <c r="T21" s="10"/>
      <c r="U21" s="9"/>
      <c r="V21" s="10" t="s">
        <v>570</v>
      </c>
      <c r="W21" s="9"/>
      <c r="X21" s="10" t="s">
        <v>570</v>
      </c>
      <c r="Y21" s="10"/>
      <c r="Z21" s="30" t="s">
        <v>610</v>
      </c>
      <c r="AA21" s="9"/>
      <c r="AB21" s="33"/>
      <c r="AC21" s="33"/>
      <c r="AD21" s="10" t="s">
        <v>570</v>
      </c>
      <c r="AE21" s="33" t="s">
        <v>570</v>
      </c>
      <c r="AF21" s="9"/>
      <c r="AG21" s="10" t="s">
        <v>570</v>
      </c>
      <c r="AH21" s="10"/>
      <c r="AI21" s="12"/>
      <c r="AJ21" s="12"/>
      <c r="AK21" s="12"/>
      <c r="AL21" s="12"/>
    </row>
    <row r="22" spans="1:38" s="1" customFormat="1">
      <c r="A22" s="2">
        <v>20</v>
      </c>
      <c r="B22" s="2" t="s">
        <v>48</v>
      </c>
      <c r="C22" s="2" t="s">
        <v>49</v>
      </c>
      <c r="D22" s="2" t="s">
        <v>18</v>
      </c>
      <c r="E22" s="2">
        <v>2</v>
      </c>
      <c r="F22" s="2">
        <v>6</v>
      </c>
      <c r="G22" s="2">
        <v>3</v>
      </c>
      <c r="H22" s="2">
        <v>3</v>
      </c>
      <c r="I22" s="2">
        <v>3</v>
      </c>
      <c r="J22" s="2">
        <v>5</v>
      </c>
      <c r="K22" s="3">
        <v>4</v>
      </c>
      <c r="L22" s="4">
        <f t="shared" si="1"/>
        <v>26</v>
      </c>
      <c r="M22" s="7">
        <v>670000</v>
      </c>
      <c r="N22" s="11" t="s">
        <v>570</v>
      </c>
      <c r="O22" s="10" t="s">
        <v>570</v>
      </c>
      <c r="P22" s="9"/>
      <c r="Q22" s="10" t="s">
        <v>570</v>
      </c>
      <c r="R22" s="12"/>
      <c r="S22" s="9"/>
      <c r="T22" s="10" t="s">
        <v>570</v>
      </c>
      <c r="U22" s="9"/>
      <c r="V22" s="10" t="s">
        <v>570</v>
      </c>
      <c r="W22" s="9"/>
      <c r="X22" s="10" t="s">
        <v>570</v>
      </c>
      <c r="Y22" s="10"/>
      <c r="Z22" s="30" t="s">
        <v>610</v>
      </c>
      <c r="AA22" s="9"/>
      <c r="AB22" s="33"/>
      <c r="AC22" s="33"/>
      <c r="AD22" s="10" t="s">
        <v>570</v>
      </c>
      <c r="AE22" s="33" t="s">
        <v>570</v>
      </c>
      <c r="AF22" s="9"/>
      <c r="AG22" s="10" t="s">
        <v>570</v>
      </c>
      <c r="AH22" s="10"/>
      <c r="AI22" s="12"/>
      <c r="AJ22" s="12"/>
      <c r="AK22" s="12"/>
      <c r="AL22" s="12"/>
    </row>
    <row r="23" spans="1:38" s="1" customFormat="1">
      <c r="A23" s="2">
        <v>21</v>
      </c>
      <c r="B23" s="2" t="s">
        <v>50</v>
      </c>
      <c r="C23" s="2" t="s">
        <v>51</v>
      </c>
      <c r="D23" s="2" t="s">
        <v>18</v>
      </c>
      <c r="E23" s="2">
        <v>2</v>
      </c>
      <c r="F23" s="2">
        <v>1</v>
      </c>
      <c r="G23" s="2">
        <v>0</v>
      </c>
      <c r="H23" s="2">
        <v>3</v>
      </c>
      <c r="I23" s="2">
        <v>4</v>
      </c>
      <c r="J23" s="2">
        <v>0</v>
      </c>
      <c r="K23" s="3">
        <v>0</v>
      </c>
      <c r="L23" s="4">
        <f t="shared" si="1"/>
        <v>10</v>
      </c>
      <c r="M23" s="7">
        <v>850000</v>
      </c>
      <c r="N23" s="11" t="s">
        <v>570</v>
      </c>
      <c r="O23" s="10"/>
      <c r="P23" s="9"/>
      <c r="Q23" s="10" t="s">
        <v>570</v>
      </c>
      <c r="R23" s="12"/>
      <c r="S23" s="9" t="s">
        <v>570</v>
      </c>
      <c r="T23" s="10"/>
      <c r="U23" s="9"/>
      <c r="V23" s="10" t="s">
        <v>570</v>
      </c>
      <c r="W23" s="9"/>
      <c r="X23" s="10" t="s">
        <v>570</v>
      </c>
      <c r="Y23" s="10"/>
      <c r="Z23" s="30" t="s">
        <v>610</v>
      </c>
      <c r="AA23" s="9"/>
      <c r="AB23" s="33"/>
      <c r="AC23" s="33"/>
      <c r="AD23" s="10" t="s">
        <v>570</v>
      </c>
      <c r="AE23" s="33" t="s">
        <v>570</v>
      </c>
      <c r="AF23" s="9"/>
      <c r="AG23" s="10"/>
      <c r="AH23" s="10"/>
      <c r="AI23" s="12"/>
      <c r="AJ23" s="12"/>
      <c r="AK23" s="12" t="s">
        <v>570</v>
      </c>
      <c r="AL23" s="12"/>
    </row>
    <row r="24" spans="1:38" s="1" customFormat="1">
      <c r="A24" s="2">
        <v>22</v>
      </c>
      <c r="B24" s="2" t="s">
        <v>52</v>
      </c>
      <c r="C24" s="2" t="s">
        <v>53</v>
      </c>
      <c r="D24" s="2" t="s">
        <v>18</v>
      </c>
      <c r="E24" s="2">
        <v>4</v>
      </c>
      <c r="F24" s="2">
        <v>2</v>
      </c>
      <c r="G24" s="2">
        <v>0</v>
      </c>
      <c r="H24" s="2">
        <v>0</v>
      </c>
      <c r="I24" s="2">
        <v>5</v>
      </c>
      <c r="J24" s="2">
        <v>0</v>
      </c>
      <c r="K24" s="3">
        <v>0</v>
      </c>
      <c r="L24" s="4">
        <f t="shared" si="1"/>
        <v>11</v>
      </c>
      <c r="M24" s="7">
        <v>670000</v>
      </c>
      <c r="N24" s="11" t="s">
        <v>570</v>
      </c>
      <c r="O24" s="10" t="s">
        <v>570</v>
      </c>
      <c r="P24" s="9"/>
      <c r="Q24" s="10" t="s">
        <v>570</v>
      </c>
      <c r="R24" s="12"/>
      <c r="S24" s="9"/>
      <c r="T24" s="10" t="s">
        <v>570</v>
      </c>
      <c r="U24" s="9"/>
      <c r="V24" s="10" t="s">
        <v>570</v>
      </c>
      <c r="W24" s="9"/>
      <c r="X24" s="10" t="s">
        <v>570</v>
      </c>
      <c r="Y24" s="10"/>
      <c r="Z24" s="30" t="s">
        <v>610</v>
      </c>
      <c r="AA24" s="9"/>
      <c r="AB24" s="33"/>
      <c r="AC24" s="33"/>
      <c r="AD24" s="10" t="s">
        <v>570</v>
      </c>
      <c r="AE24" s="33"/>
      <c r="AF24" s="9"/>
      <c r="AG24" s="10"/>
      <c r="AH24" s="10"/>
      <c r="AI24" s="12"/>
      <c r="AJ24" s="12"/>
      <c r="AK24" s="12" t="s">
        <v>570</v>
      </c>
      <c r="AL24" s="12"/>
    </row>
    <row r="25" spans="1:38" s="1" customFormat="1">
      <c r="A25" s="2">
        <v>23</v>
      </c>
      <c r="B25" s="2" t="s">
        <v>54</v>
      </c>
      <c r="C25" s="2" t="s">
        <v>55</v>
      </c>
      <c r="D25" s="2" t="s">
        <v>18</v>
      </c>
      <c r="E25" s="2">
        <v>2</v>
      </c>
      <c r="F25" s="2">
        <v>3</v>
      </c>
      <c r="G25" s="2">
        <v>0</v>
      </c>
      <c r="H25" s="2">
        <v>4</v>
      </c>
      <c r="I25" s="2">
        <v>4</v>
      </c>
      <c r="J25" s="2">
        <v>1</v>
      </c>
      <c r="K25" s="3">
        <v>3</v>
      </c>
      <c r="L25" s="4">
        <f t="shared" si="1"/>
        <v>17</v>
      </c>
      <c r="M25" s="7">
        <v>1070000</v>
      </c>
      <c r="N25" s="11" t="s">
        <v>570</v>
      </c>
      <c r="O25" s="10"/>
      <c r="P25" s="9"/>
      <c r="Q25" s="10" t="s">
        <v>570</v>
      </c>
      <c r="R25" s="12"/>
      <c r="S25" s="9" t="s">
        <v>570</v>
      </c>
      <c r="T25" s="10"/>
      <c r="U25" s="9"/>
      <c r="V25" s="10" t="s">
        <v>570</v>
      </c>
      <c r="W25" s="9"/>
      <c r="X25" s="10" t="s">
        <v>570</v>
      </c>
      <c r="Y25" s="10"/>
      <c r="Z25" s="9" t="s">
        <v>608</v>
      </c>
      <c r="AA25" s="9"/>
      <c r="AB25" s="33"/>
      <c r="AC25" s="33"/>
      <c r="AD25" s="10" t="s">
        <v>570</v>
      </c>
      <c r="AE25" s="33"/>
      <c r="AF25" s="9"/>
      <c r="AG25" s="10"/>
      <c r="AH25" s="10"/>
      <c r="AI25" s="12"/>
      <c r="AJ25" s="12"/>
      <c r="AK25" s="12"/>
      <c r="AL25" s="12" t="s">
        <v>570</v>
      </c>
    </row>
    <row r="26" spans="1:38" s="1" customFormat="1">
      <c r="A26" s="2">
        <v>24</v>
      </c>
      <c r="B26" s="2" t="s">
        <v>56</v>
      </c>
      <c r="C26" s="2" t="s">
        <v>57</v>
      </c>
      <c r="D26" s="2" t="s">
        <v>18</v>
      </c>
      <c r="E26" s="2">
        <v>16</v>
      </c>
      <c r="F26" s="2">
        <v>3</v>
      </c>
      <c r="G26" s="2">
        <v>0</v>
      </c>
      <c r="H26" s="2">
        <v>3</v>
      </c>
      <c r="I26" s="2">
        <v>4</v>
      </c>
      <c r="J26" s="2">
        <v>1</v>
      </c>
      <c r="K26" s="3">
        <v>6</v>
      </c>
      <c r="L26" s="4">
        <f t="shared" si="1"/>
        <v>33</v>
      </c>
      <c r="M26" s="7">
        <v>830000</v>
      </c>
      <c r="N26" s="11" t="s">
        <v>570</v>
      </c>
      <c r="O26" s="10" t="s">
        <v>570</v>
      </c>
      <c r="P26" s="9"/>
      <c r="Q26" s="10" t="s">
        <v>570</v>
      </c>
      <c r="R26" s="12"/>
      <c r="S26" s="9"/>
      <c r="T26" s="10" t="s">
        <v>570</v>
      </c>
      <c r="U26" s="9"/>
      <c r="V26" s="10" t="s">
        <v>570</v>
      </c>
      <c r="W26" s="9"/>
      <c r="X26" s="10" t="s">
        <v>570</v>
      </c>
      <c r="Y26" s="10"/>
      <c r="Z26" s="30" t="s">
        <v>608</v>
      </c>
      <c r="AA26" s="9"/>
      <c r="AB26" s="33"/>
      <c r="AC26" s="33"/>
      <c r="AD26" s="33" t="s">
        <v>570</v>
      </c>
      <c r="AE26" s="33"/>
      <c r="AF26" s="9"/>
      <c r="AG26" s="10"/>
      <c r="AH26" s="10"/>
      <c r="AI26" s="12"/>
      <c r="AJ26" s="12"/>
      <c r="AK26" s="12"/>
      <c r="AL26" s="12" t="s">
        <v>570</v>
      </c>
    </row>
    <row r="27" spans="1:38" s="1" customFormat="1">
      <c r="A27" s="2">
        <v>25</v>
      </c>
      <c r="B27" s="2" t="s">
        <v>58</v>
      </c>
      <c r="C27" s="2" t="s">
        <v>59</v>
      </c>
      <c r="D27" s="2" t="s">
        <v>18</v>
      </c>
      <c r="E27" s="2">
        <v>1</v>
      </c>
      <c r="F27" s="2">
        <v>3</v>
      </c>
      <c r="G27" s="2">
        <v>0</v>
      </c>
      <c r="H27" s="2">
        <v>0</v>
      </c>
      <c r="I27" s="2">
        <v>2</v>
      </c>
      <c r="J27" s="2">
        <v>0</v>
      </c>
      <c r="K27" s="3">
        <v>0</v>
      </c>
      <c r="L27" s="4">
        <f t="shared" si="1"/>
        <v>6</v>
      </c>
      <c r="M27" s="7">
        <v>1070000</v>
      </c>
      <c r="N27" s="11" t="s">
        <v>570</v>
      </c>
      <c r="O27" s="10"/>
      <c r="P27" s="9"/>
      <c r="Q27" s="10" t="s">
        <v>570</v>
      </c>
      <c r="R27" s="12"/>
      <c r="S27" s="9" t="s">
        <v>570</v>
      </c>
      <c r="T27" s="10"/>
      <c r="U27" s="9"/>
      <c r="V27" s="10" t="s">
        <v>570</v>
      </c>
      <c r="W27" s="9"/>
      <c r="X27" s="10" t="s">
        <v>570</v>
      </c>
      <c r="Y27" s="10"/>
      <c r="Z27" s="30" t="s">
        <v>608</v>
      </c>
      <c r="AA27" s="9"/>
      <c r="AB27" s="33"/>
      <c r="AC27" s="33"/>
      <c r="AD27" s="33" t="s">
        <v>570</v>
      </c>
      <c r="AE27" s="33"/>
      <c r="AF27" s="9"/>
      <c r="AG27" s="10"/>
      <c r="AH27" s="10"/>
      <c r="AI27" s="12"/>
      <c r="AJ27" s="12"/>
      <c r="AK27" s="12" t="s">
        <v>570</v>
      </c>
      <c r="AL27" s="12"/>
    </row>
    <row r="28" spans="1:38" s="1" customFormat="1">
      <c r="A28" s="2">
        <v>26</v>
      </c>
      <c r="B28" s="2" t="s">
        <v>60</v>
      </c>
      <c r="C28" s="2" t="s">
        <v>61</v>
      </c>
      <c r="D28" s="2" t="s">
        <v>18</v>
      </c>
      <c r="E28" s="2">
        <v>1</v>
      </c>
      <c r="F28" s="2">
        <v>2</v>
      </c>
      <c r="G28" s="2">
        <v>3</v>
      </c>
      <c r="H28" s="2">
        <v>4</v>
      </c>
      <c r="I28" s="2">
        <v>3</v>
      </c>
      <c r="J28" s="2">
        <v>3</v>
      </c>
      <c r="K28" s="3">
        <v>4</v>
      </c>
      <c r="L28" s="4">
        <f t="shared" si="1"/>
        <v>20</v>
      </c>
      <c r="M28" s="7">
        <v>830000</v>
      </c>
      <c r="N28" s="11" t="s">
        <v>570</v>
      </c>
      <c r="O28" s="10" t="s">
        <v>570</v>
      </c>
      <c r="P28" s="9"/>
      <c r="Q28" s="10" t="s">
        <v>570</v>
      </c>
      <c r="R28" s="12"/>
      <c r="S28" s="9"/>
      <c r="T28" s="10" t="s">
        <v>570</v>
      </c>
      <c r="U28" s="9"/>
      <c r="V28" s="10" t="s">
        <v>570</v>
      </c>
      <c r="W28" s="9"/>
      <c r="X28" s="10" t="s">
        <v>570</v>
      </c>
      <c r="Y28" s="10"/>
      <c r="Z28" s="30" t="s">
        <v>608</v>
      </c>
      <c r="AA28" s="9"/>
      <c r="AB28" s="33"/>
      <c r="AC28" s="33"/>
      <c r="AD28" s="33" t="s">
        <v>570</v>
      </c>
      <c r="AE28" s="33"/>
      <c r="AF28" s="9"/>
      <c r="AG28" s="10"/>
      <c r="AH28" s="10"/>
      <c r="AI28" s="12"/>
      <c r="AJ28" s="12"/>
      <c r="AK28" s="12" t="s">
        <v>570</v>
      </c>
      <c r="AL28" s="12"/>
    </row>
    <row r="29" spans="1:38" s="1" customFormat="1">
      <c r="A29" s="2">
        <v>27</v>
      </c>
      <c r="B29" s="2" t="s">
        <v>62</v>
      </c>
      <c r="C29" s="2" t="s">
        <v>63</v>
      </c>
      <c r="D29" s="2" t="s">
        <v>18</v>
      </c>
      <c r="E29" s="2">
        <v>2</v>
      </c>
      <c r="F29" s="2">
        <v>0</v>
      </c>
      <c r="G29" s="2">
        <v>1</v>
      </c>
      <c r="H29" s="2">
        <v>0</v>
      </c>
      <c r="I29" s="2">
        <v>0</v>
      </c>
      <c r="J29" s="2">
        <v>1</v>
      </c>
      <c r="K29" s="3">
        <v>0</v>
      </c>
      <c r="L29" s="4">
        <f t="shared" si="1"/>
        <v>4</v>
      </c>
      <c r="M29" s="7">
        <v>2100000</v>
      </c>
      <c r="N29" s="11" t="s">
        <v>570</v>
      </c>
      <c r="O29" s="10"/>
      <c r="P29" s="9"/>
      <c r="Q29" s="10" t="s">
        <v>570</v>
      </c>
      <c r="R29" s="12"/>
      <c r="S29" s="9" t="s">
        <v>570</v>
      </c>
      <c r="T29" s="10"/>
      <c r="U29" s="9"/>
      <c r="V29" s="10" t="s">
        <v>570</v>
      </c>
      <c r="W29" s="9"/>
      <c r="X29" s="10" t="s">
        <v>570</v>
      </c>
      <c r="Y29" s="10"/>
      <c r="Z29" s="30" t="s">
        <v>606</v>
      </c>
      <c r="AA29" s="9"/>
      <c r="AB29" s="33" t="s">
        <v>570</v>
      </c>
      <c r="AC29" s="33" t="s">
        <v>570</v>
      </c>
      <c r="AD29" s="33" t="s">
        <v>570</v>
      </c>
      <c r="AE29" s="33"/>
      <c r="AF29" s="9" t="s">
        <v>570</v>
      </c>
      <c r="AG29" s="10"/>
      <c r="AH29" s="10"/>
      <c r="AI29" s="12"/>
      <c r="AJ29" s="12"/>
      <c r="AK29" s="12"/>
      <c r="AL29" s="12"/>
    </row>
    <row r="30" spans="1:38" s="1" customFormat="1">
      <c r="A30" s="2">
        <v>28</v>
      </c>
      <c r="B30" s="2" t="s">
        <v>64</v>
      </c>
      <c r="C30" s="2" t="s">
        <v>65</v>
      </c>
      <c r="D30" s="2" t="s">
        <v>18</v>
      </c>
      <c r="E30" s="2">
        <v>0</v>
      </c>
      <c r="F30" s="2">
        <v>1</v>
      </c>
      <c r="G30" s="2">
        <v>0</v>
      </c>
      <c r="H30" s="2">
        <v>0</v>
      </c>
      <c r="I30" s="2">
        <v>0</v>
      </c>
      <c r="J30" s="2">
        <v>0</v>
      </c>
      <c r="K30" s="3">
        <v>0</v>
      </c>
      <c r="L30" s="4">
        <f t="shared" si="1"/>
        <v>1</v>
      </c>
      <c r="M30" s="7">
        <v>1760000</v>
      </c>
      <c r="N30" s="11" t="s">
        <v>570</v>
      </c>
      <c r="O30" s="10"/>
      <c r="P30" s="9"/>
      <c r="Q30" s="10" t="s">
        <v>570</v>
      </c>
      <c r="R30" s="12"/>
      <c r="S30" s="9"/>
      <c r="T30" s="10" t="s">
        <v>570</v>
      </c>
      <c r="U30" s="9"/>
      <c r="V30" s="10" t="s">
        <v>570</v>
      </c>
      <c r="W30" s="9"/>
      <c r="X30" s="10" t="s">
        <v>570</v>
      </c>
      <c r="Y30" s="10"/>
      <c r="Z30" s="30" t="s">
        <v>606</v>
      </c>
      <c r="AA30" s="9"/>
      <c r="AB30" s="33" t="s">
        <v>570</v>
      </c>
      <c r="AC30" s="33" t="s">
        <v>570</v>
      </c>
      <c r="AD30" s="33" t="s">
        <v>570</v>
      </c>
      <c r="AE30" s="33"/>
      <c r="AF30" s="9" t="s">
        <v>570</v>
      </c>
      <c r="AG30" s="10"/>
      <c r="AH30" s="10"/>
      <c r="AI30" s="12"/>
      <c r="AJ30" s="12"/>
      <c r="AK30" s="12"/>
      <c r="AL30" s="12"/>
    </row>
    <row r="31" spans="1:38" s="1" customFormat="1">
      <c r="A31" s="2">
        <v>29</v>
      </c>
      <c r="B31" s="2" t="s">
        <v>66</v>
      </c>
      <c r="C31" s="2" t="s">
        <v>67</v>
      </c>
      <c r="D31" s="2" t="s">
        <v>18</v>
      </c>
      <c r="E31" s="2">
        <v>3</v>
      </c>
      <c r="F31" s="2">
        <v>0</v>
      </c>
      <c r="G31" s="2">
        <v>1</v>
      </c>
      <c r="H31" s="2">
        <v>0</v>
      </c>
      <c r="I31" s="2">
        <v>0</v>
      </c>
      <c r="J31" s="2">
        <v>1</v>
      </c>
      <c r="K31" s="3">
        <v>0</v>
      </c>
      <c r="L31" s="4">
        <f t="shared" si="1"/>
        <v>5</v>
      </c>
      <c r="M31" s="7">
        <v>4350000</v>
      </c>
      <c r="N31" s="11" t="s">
        <v>570</v>
      </c>
      <c r="O31" s="10"/>
      <c r="P31" s="9"/>
      <c r="Q31" s="10" t="s">
        <v>570</v>
      </c>
      <c r="R31" s="12"/>
      <c r="S31" s="9" t="s">
        <v>570</v>
      </c>
      <c r="T31" s="10"/>
      <c r="U31" s="9"/>
      <c r="V31" s="10" t="s">
        <v>570</v>
      </c>
      <c r="W31" s="9"/>
      <c r="X31" s="10" t="s">
        <v>570</v>
      </c>
      <c r="Y31" s="10"/>
      <c r="Z31" s="30" t="s">
        <v>606</v>
      </c>
      <c r="AA31" s="9"/>
      <c r="AB31" s="33" t="s">
        <v>570</v>
      </c>
      <c r="AC31" s="33" t="s">
        <v>570</v>
      </c>
      <c r="AD31" s="33" t="s">
        <v>570</v>
      </c>
      <c r="AE31" s="33"/>
      <c r="AF31" s="9"/>
      <c r="AG31" s="10"/>
      <c r="AH31" s="10" t="s">
        <v>570</v>
      </c>
      <c r="AI31" s="12"/>
      <c r="AJ31" s="12"/>
      <c r="AK31" s="12"/>
      <c r="AL31" s="12"/>
    </row>
    <row r="32" spans="1:38" s="1" customFormat="1">
      <c r="A32" s="2">
        <v>30</v>
      </c>
      <c r="B32" s="2" t="s">
        <v>68</v>
      </c>
      <c r="C32" s="2" t="s">
        <v>69</v>
      </c>
      <c r="D32" s="2" t="s">
        <v>18</v>
      </c>
      <c r="E32" s="2">
        <v>2</v>
      </c>
      <c r="F32" s="2">
        <v>0</v>
      </c>
      <c r="G32" s="2">
        <v>1</v>
      </c>
      <c r="H32" s="2">
        <v>1</v>
      </c>
      <c r="I32" s="2">
        <v>0</v>
      </c>
      <c r="J32" s="2">
        <v>1</v>
      </c>
      <c r="K32" s="3">
        <v>0</v>
      </c>
      <c r="L32" s="4">
        <f t="shared" si="1"/>
        <v>5</v>
      </c>
      <c r="M32" s="7">
        <v>3700000</v>
      </c>
      <c r="N32" s="11" t="s">
        <v>570</v>
      </c>
      <c r="O32" s="10" t="s">
        <v>570</v>
      </c>
      <c r="P32" s="9"/>
      <c r="Q32" s="10" t="s">
        <v>570</v>
      </c>
      <c r="R32" s="12"/>
      <c r="S32" s="9"/>
      <c r="T32" s="10" t="s">
        <v>570</v>
      </c>
      <c r="U32" s="9"/>
      <c r="V32" s="10" t="s">
        <v>570</v>
      </c>
      <c r="W32" s="9"/>
      <c r="X32" s="10" t="s">
        <v>570</v>
      </c>
      <c r="Y32" s="10"/>
      <c r="Z32" s="30" t="s">
        <v>606</v>
      </c>
      <c r="AA32" s="9"/>
      <c r="AB32" s="33" t="s">
        <v>570</v>
      </c>
      <c r="AC32" s="33" t="s">
        <v>570</v>
      </c>
      <c r="AD32" s="33" t="s">
        <v>570</v>
      </c>
      <c r="AE32" s="33"/>
      <c r="AF32" s="9"/>
      <c r="AG32" s="10"/>
      <c r="AH32" s="10" t="s">
        <v>570</v>
      </c>
      <c r="AI32" s="12"/>
      <c r="AJ32" s="12"/>
      <c r="AK32" s="12"/>
      <c r="AL32" s="12"/>
    </row>
    <row r="33" spans="1:40" s="1" customFormat="1">
      <c r="A33" s="2">
        <v>31</v>
      </c>
      <c r="B33" s="2" t="s">
        <v>70</v>
      </c>
      <c r="C33" s="2" t="s">
        <v>71</v>
      </c>
      <c r="D33" s="2" t="s">
        <v>18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3</v>
      </c>
      <c r="K33" s="3">
        <v>0</v>
      </c>
      <c r="L33" s="4">
        <f t="shared" si="1"/>
        <v>3</v>
      </c>
      <c r="M33" s="7">
        <v>95000</v>
      </c>
      <c r="N33" s="11" t="s">
        <v>570</v>
      </c>
      <c r="O33" s="10" t="s">
        <v>570</v>
      </c>
      <c r="P33" s="9"/>
      <c r="Q33" s="10" t="s">
        <v>570</v>
      </c>
      <c r="R33" s="12"/>
      <c r="S33" s="9"/>
      <c r="T33" s="10" t="s">
        <v>570</v>
      </c>
      <c r="U33" s="9"/>
      <c r="V33" s="10" t="s">
        <v>570</v>
      </c>
      <c r="W33" s="9"/>
      <c r="X33" s="10"/>
      <c r="Y33" s="10"/>
      <c r="Z33" s="30" t="s">
        <v>610</v>
      </c>
      <c r="AA33" s="9" t="s">
        <v>570</v>
      </c>
      <c r="AB33" s="33"/>
      <c r="AC33" s="33"/>
      <c r="AD33" s="10"/>
      <c r="AE33" s="33"/>
      <c r="AF33" s="9"/>
      <c r="AG33" s="10"/>
      <c r="AH33" s="10"/>
      <c r="AI33" s="12"/>
      <c r="AJ33" s="12"/>
      <c r="AK33" s="12"/>
      <c r="AL33" s="12"/>
      <c r="AM33" s="13"/>
      <c r="AN33" s="13"/>
    </row>
    <row r="34" spans="1:40" s="1" customFormat="1">
      <c r="A34" s="2">
        <v>32</v>
      </c>
      <c r="B34" s="2" t="s">
        <v>72</v>
      </c>
      <c r="C34" s="2" t="s">
        <v>73</v>
      </c>
      <c r="D34" s="2" t="s">
        <v>18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10</v>
      </c>
      <c r="K34" s="3">
        <v>0</v>
      </c>
      <c r="L34" s="4">
        <f t="shared" si="1"/>
        <v>10</v>
      </c>
      <c r="M34" s="7">
        <v>95000</v>
      </c>
      <c r="N34" s="11" t="s">
        <v>570</v>
      </c>
      <c r="O34" s="10" t="s">
        <v>570</v>
      </c>
      <c r="P34" s="9"/>
      <c r="Q34" s="10" t="s">
        <v>570</v>
      </c>
      <c r="R34" s="12"/>
      <c r="S34" s="9"/>
      <c r="T34" s="10" t="s">
        <v>570</v>
      </c>
      <c r="U34" s="9"/>
      <c r="V34" s="10" t="s">
        <v>570</v>
      </c>
      <c r="W34" s="9" t="s">
        <v>570</v>
      </c>
      <c r="X34" s="10"/>
      <c r="Y34" s="10"/>
      <c r="Z34" s="30" t="s">
        <v>610</v>
      </c>
      <c r="AA34" s="9" t="s">
        <v>570</v>
      </c>
      <c r="AB34" s="33"/>
      <c r="AC34" s="33"/>
      <c r="AD34" s="10"/>
      <c r="AE34" s="33"/>
      <c r="AF34" s="9"/>
      <c r="AG34" s="10"/>
      <c r="AH34" s="10"/>
      <c r="AI34" s="12"/>
      <c r="AJ34" s="12"/>
      <c r="AK34" s="12"/>
      <c r="AL34" s="12"/>
      <c r="AM34" s="13" t="s">
        <v>570</v>
      </c>
      <c r="AN34" s="13"/>
    </row>
    <row r="35" spans="1:40" s="1" customFormat="1">
      <c r="A35" s="2">
        <v>33</v>
      </c>
      <c r="B35" s="2" t="s">
        <v>74</v>
      </c>
      <c r="C35" s="2" t="s">
        <v>75</v>
      </c>
      <c r="D35" s="2" t="s">
        <v>18</v>
      </c>
      <c r="E35" s="2">
        <v>1</v>
      </c>
      <c r="F35" s="2">
        <v>0</v>
      </c>
      <c r="G35" s="2">
        <v>0</v>
      </c>
      <c r="H35" s="2">
        <v>2</v>
      </c>
      <c r="I35" s="2">
        <v>0</v>
      </c>
      <c r="J35" s="2">
        <v>0</v>
      </c>
      <c r="K35" s="3">
        <v>0</v>
      </c>
      <c r="L35" s="4">
        <f t="shared" ref="L35:L73" si="2">SUM(E35:K35)</f>
        <v>3</v>
      </c>
      <c r="M35" s="7">
        <v>2000000</v>
      </c>
      <c r="N35" s="11" t="s">
        <v>570</v>
      </c>
      <c r="O35" s="10" t="s">
        <v>570</v>
      </c>
      <c r="P35" s="9"/>
      <c r="Q35" s="10" t="s">
        <v>570</v>
      </c>
      <c r="R35" s="12"/>
      <c r="S35" s="9" t="s">
        <v>570</v>
      </c>
      <c r="T35" s="10"/>
      <c r="U35" s="9"/>
      <c r="V35" s="10" t="s">
        <v>570</v>
      </c>
      <c r="W35" s="9"/>
      <c r="X35" s="10" t="s">
        <v>570</v>
      </c>
      <c r="Y35" s="10"/>
      <c r="Z35" s="30" t="s">
        <v>606</v>
      </c>
      <c r="AA35" s="9"/>
      <c r="AB35" s="33" t="s">
        <v>570</v>
      </c>
      <c r="AC35" s="33" t="s">
        <v>570</v>
      </c>
      <c r="AD35" s="33" t="s">
        <v>570</v>
      </c>
      <c r="AE35" s="33"/>
      <c r="AF35" s="9"/>
      <c r="AG35" s="10"/>
      <c r="AH35" s="10"/>
      <c r="AI35" s="12"/>
      <c r="AJ35" s="12"/>
      <c r="AK35" s="12"/>
      <c r="AL35" s="12"/>
      <c r="AM35" s="13" t="s">
        <v>570</v>
      </c>
      <c r="AN35" s="13"/>
    </row>
    <row r="36" spans="1:40" s="1" customFormat="1">
      <c r="A36" s="2">
        <v>34</v>
      </c>
      <c r="B36" s="2" t="s">
        <v>76</v>
      </c>
      <c r="C36" s="2" t="s">
        <v>77</v>
      </c>
      <c r="D36" s="2" t="s">
        <v>18</v>
      </c>
      <c r="E36" s="2">
        <v>0</v>
      </c>
      <c r="F36" s="2">
        <v>0</v>
      </c>
      <c r="G36" s="2">
        <v>0</v>
      </c>
      <c r="H36" s="2">
        <v>3</v>
      </c>
      <c r="I36" s="2">
        <v>0</v>
      </c>
      <c r="J36" s="2">
        <v>0</v>
      </c>
      <c r="K36" s="3">
        <v>0</v>
      </c>
      <c r="L36" s="4">
        <f t="shared" si="2"/>
        <v>3</v>
      </c>
      <c r="M36" s="7">
        <v>1700000</v>
      </c>
      <c r="N36" s="11" t="s">
        <v>570</v>
      </c>
      <c r="O36" s="10" t="s">
        <v>570</v>
      </c>
      <c r="P36" s="9"/>
      <c r="Q36" s="10" t="s">
        <v>570</v>
      </c>
      <c r="R36" s="12"/>
      <c r="S36" s="9"/>
      <c r="T36" s="10" t="s">
        <v>570</v>
      </c>
      <c r="U36" s="9"/>
      <c r="V36" s="10" t="s">
        <v>570</v>
      </c>
      <c r="W36" s="9"/>
      <c r="X36" s="10" t="s">
        <v>570</v>
      </c>
      <c r="Y36" s="10"/>
      <c r="Z36" s="30" t="s">
        <v>606</v>
      </c>
      <c r="AA36" s="9"/>
      <c r="AB36" s="33" t="s">
        <v>570</v>
      </c>
      <c r="AC36" s="33" t="s">
        <v>570</v>
      </c>
      <c r="AD36" s="33" t="s">
        <v>570</v>
      </c>
      <c r="AE36" s="33"/>
      <c r="AF36" s="9"/>
      <c r="AG36" s="10"/>
      <c r="AH36" s="10"/>
      <c r="AI36" s="12"/>
      <c r="AJ36" s="12"/>
      <c r="AK36" s="12"/>
      <c r="AL36" s="12"/>
      <c r="AM36" s="13" t="s">
        <v>570</v>
      </c>
      <c r="AN36" s="13"/>
    </row>
    <row r="37" spans="1:40" s="1" customFormat="1">
      <c r="A37" s="2">
        <v>35</v>
      </c>
      <c r="B37" s="2" t="s">
        <v>78</v>
      </c>
      <c r="C37" s="2" t="s">
        <v>79</v>
      </c>
      <c r="D37" s="2" t="s">
        <v>18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3">
        <v>0</v>
      </c>
      <c r="L37" s="4">
        <f t="shared" si="2"/>
        <v>1</v>
      </c>
      <c r="M37" s="7">
        <v>1700000</v>
      </c>
      <c r="N37" s="11" t="s">
        <v>570</v>
      </c>
      <c r="O37" s="10" t="s">
        <v>570</v>
      </c>
      <c r="P37" s="9" t="s">
        <v>570</v>
      </c>
      <c r="Q37" s="10"/>
      <c r="R37" s="12"/>
      <c r="S37" s="9"/>
      <c r="T37" s="10" t="s">
        <v>570</v>
      </c>
      <c r="U37" s="9" t="s">
        <v>570</v>
      </c>
      <c r="V37" s="10"/>
      <c r="W37" s="9"/>
      <c r="X37" s="10" t="s">
        <v>570</v>
      </c>
      <c r="Y37" s="10"/>
      <c r="Z37" s="30" t="s">
        <v>606</v>
      </c>
      <c r="AA37" s="9"/>
      <c r="AB37" s="33" t="s">
        <v>570</v>
      </c>
      <c r="AC37" s="33" t="s">
        <v>570</v>
      </c>
      <c r="AD37" s="33" t="s">
        <v>570</v>
      </c>
      <c r="AE37" s="33"/>
      <c r="AF37" s="9"/>
      <c r="AG37" s="10"/>
      <c r="AH37" s="10"/>
      <c r="AI37" s="12"/>
      <c r="AJ37" s="12"/>
      <c r="AK37" s="12"/>
      <c r="AL37" s="12" t="s">
        <v>570</v>
      </c>
      <c r="AM37" s="13"/>
      <c r="AN37" s="13"/>
    </row>
    <row r="38" spans="1:40" s="1" customFormat="1">
      <c r="A38" s="2">
        <v>36</v>
      </c>
      <c r="B38" s="2" t="s">
        <v>80</v>
      </c>
      <c r="C38" s="2" t="s">
        <v>81</v>
      </c>
      <c r="D38" s="2" t="s">
        <v>18</v>
      </c>
      <c r="E38" s="2">
        <v>4</v>
      </c>
      <c r="F38" s="2">
        <v>7</v>
      </c>
      <c r="G38" s="2">
        <v>0</v>
      </c>
      <c r="H38" s="2">
        <v>3</v>
      </c>
      <c r="I38" s="2">
        <v>2</v>
      </c>
      <c r="J38" s="2">
        <v>3</v>
      </c>
      <c r="K38" s="3">
        <v>5</v>
      </c>
      <c r="L38" s="4">
        <f t="shared" si="2"/>
        <v>24</v>
      </c>
      <c r="M38" s="7">
        <v>1070000</v>
      </c>
      <c r="N38" s="11" t="s">
        <v>570</v>
      </c>
      <c r="O38" s="10"/>
      <c r="P38" s="9"/>
      <c r="Q38" s="10"/>
      <c r="R38" s="12" t="s">
        <v>570</v>
      </c>
      <c r="S38" s="9" t="s">
        <v>570</v>
      </c>
      <c r="T38" s="10"/>
      <c r="U38" s="9"/>
      <c r="V38" s="10" t="s">
        <v>570</v>
      </c>
      <c r="W38" s="9"/>
      <c r="X38" s="10" t="s">
        <v>570</v>
      </c>
      <c r="Y38" s="10"/>
      <c r="Z38" s="9"/>
      <c r="AA38" s="9"/>
      <c r="AB38" s="33"/>
      <c r="AC38" s="33"/>
      <c r="AD38" s="10"/>
      <c r="AE38" s="33"/>
      <c r="AF38" s="9"/>
      <c r="AG38" s="10"/>
      <c r="AH38" s="10"/>
      <c r="AI38" s="12"/>
      <c r="AJ38" s="12"/>
      <c r="AK38" s="12"/>
      <c r="AL38" s="12"/>
      <c r="AM38" s="13" t="s">
        <v>570</v>
      </c>
      <c r="AN38" s="13"/>
    </row>
    <row r="39" spans="1:40" s="1" customFormat="1">
      <c r="A39" s="2">
        <v>37</v>
      </c>
      <c r="B39" s="2" t="s">
        <v>82</v>
      </c>
      <c r="C39" s="2" t="s">
        <v>83</v>
      </c>
      <c r="D39" s="2" t="s">
        <v>18</v>
      </c>
      <c r="E39" s="2">
        <v>4</v>
      </c>
      <c r="F39" s="2">
        <v>4</v>
      </c>
      <c r="G39" s="2">
        <v>2</v>
      </c>
      <c r="H39" s="2">
        <v>1</v>
      </c>
      <c r="I39" s="2">
        <v>3</v>
      </c>
      <c r="J39" s="2">
        <v>0</v>
      </c>
      <c r="K39" s="3">
        <v>0</v>
      </c>
      <c r="L39" s="4">
        <f t="shared" si="2"/>
        <v>14</v>
      </c>
      <c r="M39" s="7">
        <v>830000</v>
      </c>
      <c r="N39" s="11" t="s">
        <v>570</v>
      </c>
      <c r="O39" s="10"/>
      <c r="P39" s="9"/>
      <c r="Q39" s="10"/>
      <c r="R39" s="12" t="s">
        <v>570</v>
      </c>
      <c r="S39" s="9"/>
      <c r="T39" s="10" t="s">
        <v>570</v>
      </c>
      <c r="U39" s="9"/>
      <c r="V39" s="10" t="s">
        <v>570</v>
      </c>
      <c r="W39" s="9"/>
      <c r="X39" s="10" t="s">
        <v>570</v>
      </c>
      <c r="Y39" s="10"/>
      <c r="Z39" s="9"/>
      <c r="AA39" s="9"/>
      <c r="AB39" s="33"/>
      <c r="AC39" s="33"/>
      <c r="AD39" s="10"/>
      <c r="AE39" s="33"/>
      <c r="AF39" s="9"/>
      <c r="AG39" s="10"/>
      <c r="AH39" s="10"/>
      <c r="AI39" s="12"/>
      <c r="AJ39" s="12"/>
      <c r="AK39" s="12"/>
      <c r="AL39" s="12"/>
      <c r="AM39" s="13" t="s">
        <v>570</v>
      </c>
      <c r="AN39" s="13"/>
    </row>
    <row r="40" spans="1:40" s="1" customFormat="1">
      <c r="A40" s="2">
        <v>38</v>
      </c>
      <c r="B40" s="2" t="s">
        <v>84</v>
      </c>
      <c r="C40" s="2" t="s">
        <v>85</v>
      </c>
      <c r="D40" s="2" t="s">
        <v>18</v>
      </c>
      <c r="E40" s="2">
        <v>6</v>
      </c>
      <c r="F40" s="2">
        <v>7</v>
      </c>
      <c r="G40" s="2">
        <v>1</v>
      </c>
      <c r="H40" s="2">
        <v>4</v>
      </c>
      <c r="I40" s="2">
        <v>4</v>
      </c>
      <c r="J40" s="2">
        <v>8</v>
      </c>
      <c r="K40" s="3">
        <v>6</v>
      </c>
      <c r="L40" s="4">
        <f t="shared" si="2"/>
        <v>36</v>
      </c>
      <c r="M40" s="7">
        <v>1070000</v>
      </c>
      <c r="N40" s="11" t="s">
        <v>570</v>
      </c>
      <c r="O40" s="10" t="s">
        <v>570</v>
      </c>
      <c r="P40" s="9"/>
      <c r="Q40" s="10"/>
      <c r="R40" s="12" t="s">
        <v>570</v>
      </c>
      <c r="S40" s="9" t="s">
        <v>570</v>
      </c>
      <c r="T40" s="10"/>
      <c r="U40" s="9"/>
      <c r="V40" s="10" t="s">
        <v>570</v>
      </c>
      <c r="W40" s="9"/>
      <c r="X40" s="10" t="s">
        <v>570</v>
      </c>
      <c r="Y40" s="10"/>
      <c r="Z40" s="9"/>
      <c r="AA40" s="9"/>
      <c r="AB40" s="33"/>
      <c r="AC40" s="33"/>
      <c r="AD40" s="10"/>
      <c r="AE40" s="33"/>
      <c r="AF40" s="9"/>
      <c r="AG40" s="10"/>
      <c r="AH40" s="10"/>
      <c r="AI40" s="12"/>
      <c r="AJ40" s="12"/>
      <c r="AK40" s="12"/>
      <c r="AL40" s="12"/>
      <c r="AM40" s="13"/>
      <c r="AN40" s="13" t="s">
        <v>570</v>
      </c>
    </row>
    <row r="41" spans="1:40" s="1" customFormat="1">
      <c r="A41" s="2">
        <v>39</v>
      </c>
      <c r="B41" s="2" t="s">
        <v>86</v>
      </c>
      <c r="C41" s="2" t="s">
        <v>87</v>
      </c>
      <c r="D41" s="2" t="s">
        <v>18</v>
      </c>
      <c r="E41" s="2">
        <v>5</v>
      </c>
      <c r="F41" s="2">
        <v>4</v>
      </c>
      <c r="G41" s="2">
        <v>4</v>
      </c>
      <c r="H41" s="2">
        <v>2</v>
      </c>
      <c r="I41" s="2">
        <v>3</v>
      </c>
      <c r="J41" s="2">
        <v>3</v>
      </c>
      <c r="K41" s="3">
        <v>3</v>
      </c>
      <c r="L41" s="4">
        <f t="shared" si="2"/>
        <v>24</v>
      </c>
      <c r="M41" s="7">
        <v>830000</v>
      </c>
      <c r="N41" s="11" t="s">
        <v>570</v>
      </c>
      <c r="O41" s="10" t="s">
        <v>570</v>
      </c>
      <c r="P41" s="9"/>
      <c r="Q41" s="10"/>
      <c r="R41" s="12" t="s">
        <v>570</v>
      </c>
      <c r="S41" s="9"/>
      <c r="T41" s="10" t="s">
        <v>570</v>
      </c>
      <c r="U41" s="9"/>
      <c r="V41" s="10" t="s">
        <v>570</v>
      </c>
      <c r="W41" s="9"/>
      <c r="X41" s="10" t="s">
        <v>570</v>
      </c>
      <c r="Y41" s="10"/>
      <c r="Z41" s="9"/>
      <c r="AA41" s="9"/>
      <c r="AB41" s="33"/>
      <c r="AC41" s="33"/>
      <c r="AD41" s="10"/>
      <c r="AE41" s="33"/>
      <c r="AF41" s="9"/>
      <c r="AG41" s="10"/>
      <c r="AH41" s="10"/>
      <c r="AI41" s="12"/>
      <c r="AJ41" s="12"/>
      <c r="AK41" s="12"/>
      <c r="AL41" s="12"/>
      <c r="AM41" s="13"/>
      <c r="AN41" s="13" t="s">
        <v>570</v>
      </c>
    </row>
    <row r="42" spans="1:40" s="1" customFormat="1">
      <c r="A42" s="2">
        <v>40</v>
      </c>
      <c r="B42" s="2" t="s">
        <v>88</v>
      </c>
      <c r="C42" s="2" t="s">
        <v>89</v>
      </c>
      <c r="D42" s="2" t="s">
        <v>18</v>
      </c>
      <c r="E42" s="2">
        <v>4</v>
      </c>
      <c r="F42" s="2">
        <v>5</v>
      </c>
      <c r="G42" s="2">
        <v>0</v>
      </c>
      <c r="H42" s="2">
        <v>2</v>
      </c>
      <c r="I42" s="2">
        <v>3</v>
      </c>
      <c r="J42" s="2">
        <v>7</v>
      </c>
      <c r="K42" s="3">
        <v>2</v>
      </c>
      <c r="L42" s="4">
        <f t="shared" si="2"/>
        <v>23</v>
      </c>
      <c r="M42" s="7">
        <v>850000</v>
      </c>
      <c r="N42" s="11" t="s">
        <v>570</v>
      </c>
      <c r="O42" s="10"/>
      <c r="P42" s="9"/>
      <c r="Q42" s="10" t="s">
        <v>570</v>
      </c>
      <c r="R42" s="12"/>
      <c r="S42" s="9" t="s">
        <v>570</v>
      </c>
      <c r="T42" s="10"/>
      <c r="U42" s="9"/>
      <c r="V42" s="10" t="s">
        <v>570</v>
      </c>
      <c r="W42" s="9"/>
      <c r="X42" s="10" t="s">
        <v>570</v>
      </c>
      <c r="Y42" s="10"/>
      <c r="Z42" s="9"/>
      <c r="AA42" s="9"/>
      <c r="AB42" s="33"/>
      <c r="AC42" s="33"/>
      <c r="AD42" s="10"/>
      <c r="AE42" s="33"/>
      <c r="AF42" s="9" t="s">
        <v>570</v>
      </c>
      <c r="AG42" s="10"/>
      <c r="AH42" s="10"/>
      <c r="AI42" s="12"/>
      <c r="AJ42" s="12"/>
      <c r="AK42" s="12"/>
      <c r="AL42" s="12"/>
      <c r="AM42" s="13"/>
      <c r="AN42" s="13"/>
    </row>
    <row r="43" spans="1:40" s="1" customFormat="1">
      <c r="A43" s="2">
        <v>41</v>
      </c>
      <c r="B43" s="2" t="s">
        <v>90</v>
      </c>
      <c r="C43" s="2" t="s">
        <v>91</v>
      </c>
      <c r="D43" s="2" t="s">
        <v>18</v>
      </c>
      <c r="E43" s="2">
        <v>10</v>
      </c>
      <c r="F43" s="2">
        <v>3</v>
      </c>
      <c r="G43" s="2">
        <v>3</v>
      </c>
      <c r="H43" s="2">
        <v>5</v>
      </c>
      <c r="I43" s="2">
        <v>3</v>
      </c>
      <c r="J43" s="2">
        <v>4</v>
      </c>
      <c r="K43" s="3">
        <v>4</v>
      </c>
      <c r="L43" s="4">
        <f t="shared" si="2"/>
        <v>32</v>
      </c>
      <c r="M43" s="7">
        <v>670000</v>
      </c>
      <c r="N43" s="11" t="s">
        <v>570</v>
      </c>
      <c r="O43" s="10" t="s">
        <v>570</v>
      </c>
      <c r="P43" s="9"/>
      <c r="Q43" s="10" t="s">
        <v>570</v>
      </c>
      <c r="R43" s="12"/>
      <c r="S43" s="9"/>
      <c r="T43" s="10" t="s">
        <v>570</v>
      </c>
      <c r="U43" s="9"/>
      <c r="V43" s="10" t="s">
        <v>570</v>
      </c>
      <c r="W43" s="9"/>
      <c r="X43" s="10" t="s">
        <v>570</v>
      </c>
      <c r="Y43" s="10"/>
      <c r="Z43" s="9"/>
      <c r="AA43" s="9"/>
      <c r="AB43" s="33"/>
      <c r="AC43" s="33"/>
      <c r="AD43" s="10"/>
      <c r="AE43" s="33"/>
      <c r="AF43" s="9" t="s">
        <v>570</v>
      </c>
      <c r="AG43" s="10"/>
      <c r="AH43" s="10"/>
      <c r="AI43" s="12"/>
      <c r="AJ43" s="12"/>
      <c r="AK43" s="12"/>
      <c r="AL43" s="12"/>
      <c r="AM43" s="13"/>
      <c r="AN43" s="13"/>
    </row>
    <row r="44" spans="1:40" s="1" customFormat="1">
      <c r="A44" s="2">
        <v>42</v>
      </c>
      <c r="B44" s="2" t="s">
        <v>92</v>
      </c>
      <c r="C44" s="2" t="s">
        <v>93</v>
      </c>
      <c r="D44" s="2" t="s">
        <v>18</v>
      </c>
      <c r="E44" s="2">
        <v>12</v>
      </c>
      <c r="F44" s="2">
        <v>5</v>
      </c>
      <c r="G44" s="2">
        <v>0</v>
      </c>
      <c r="H44" s="2">
        <v>4</v>
      </c>
      <c r="I44" s="2">
        <v>3</v>
      </c>
      <c r="J44" s="2">
        <v>6</v>
      </c>
      <c r="K44" s="3">
        <v>4</v>
      </c>
      <c r="L44" s="4">
        <f t="shared" si="2"/>
        <v>34</v>
      </c>
      <c r="M44" s="7">
        <v>850000</v>
      </c>
      <c r="N44" s="11" t="s">
        <v>570</v>
      </c>
      <c r="O44" s="10"/>
      <c r="P44" s="9"/>
      <c r="Q44" s="10" t="s">
        <v>570</v>
      </c>
      <c r="R44" s="12"/>
      <c r="S44" s="9" t="s">
        <v>570</v>
      </c>
      <c r="T44" s="10"/>
      <c r="U44" s="9"/>
      <c r="V44" s="10" t="s">
        <v>570</v>
      </c>
      <c r="W44" s="9"/>
      <c r="X44" s="10" t="s">
        <v>570</v>
      </c>
      <c r="Y44" s="10"/>
      <c r="Z44" s="9"/>
      <c r="AA44" s="9"/>
      <c r="AB44" s="33"/>
      <c r="AC44" s="33"/>
      <c r="AD44" s="10"/>
      <c r="AE44" s="33"/>
      <c r="AF44" s="9"/>
      <c r="AG44" s="10"/>
      <c r="AH44" s="10"/>
      <c r="AI44" s="12"/>
      <c r="AJ44" s="12"/>
      <c r="AK44" s="12"/>
      <c r="AL44" s="12"/>
      <c r="AM44" s="13" t="s">
        <v>570</v>
      </c>
      <c r="AN44" s="13"/>
    </row>
    <row r="45" spans="1:40" s="1" customFormat="1">
      <c r="A45" s="2">
        <v>43</v>
      </c>
      <c r="B45" s="2" t="s">
        <v>94</v>
      </c>
      <c r="C45" s="2" t="s">
        <v>95</v>
      </c>
      <c r="D45" s="2" t="s">
        <v>18</v>
      </c>
      <c r="E45" s="2">
        <v>19</v>
      </c>
      <c r="F45" s="2">
        <v>5</v>
      </c>
      <c r="G45" s="2">
        <v>7</v>
      </c>
      <c r="H45" s="2">
        <v>6</v>
      </c>
      <c r="I45" s="2">
        <v>3</v>
      </c>
      <c r="J45" s="2">
        <v>5</v>
      </c>
      <c r="K45" s="3">
        <v>2</v>
      </c>
      <c r="L45" s="4">
        <f t="shared" si="2"/>
        <v>47</v>
      </c>
      <c r="M45" s="7">
        <v>670000</v>
      </c>
      <c r="N45" s="11" t="s">
        <v>570</v>
      </c>
      <c r="O45" s="10" t="s">
        <v>570</v>
      </c>
      <c r="P45" s="9"/>
      <c r="Q45" s="10" t="s">
        <v>570</v>
      </c>
      <c r="R45" s="12"/>
      <c r="S45" s="9"/>
      <c r="T45" s="10" t="s">
        <v>570</v>
      </c>
      <c r="U45" s="9"/>
      <c r="V45" s="10" t="s">
        <v>570</v>
      </c>
      <c r="W45" s="9"/>
      <c r="X45" s="10" t="s">
        <v>570</v>
      </c>
      <c r="Y45" s="10"/>
      <c r="Z45" s="9"/>
      <c r="AA45" s="9"/>
      <c r="AB45" s="33"/>
      <c r="AC45" s="33"/>
      <c r="AD45" s="10"/>
      <c r="AE45" s="33"/>
      <c r="AF45" s="9"/>
      <c r="AG45" s="10"/>
      <c r="AH45" s="10"/>
      <c r="AI45" s="12"/>
      <c r="AJ45" s="12"/>
      <c r="AK45" s="12"/>
      <c r="AL45" s="12"/>
      <c r="AM45" s="13" t="s">
        <v>570</v>
      </c>
      <c r="AN45" s="13"/>
    </row>
    <row r="46" spans="1:40" s="1" customFormat="1">
      <c r="A46" s="2">
        <v>44</v>
      </c>
      <c r="B46" s="2" t="s">
        <v>96</v>
      </c>
      <c r="C46" s="2" t="s">
        <v>97</v>
      </c>
      <c r="D46" s="2" t="s">
        <v>18</v>
      </c>
      <c r="E46" s="2">
        <v>14</v>
      </c>
      <c r="F46" s="2">
        <v>2</v>
      </c>
      <c r="G46" s="2">
        <v>1</v>
      </c>
      <c r="H46" s="2">
        <v>5</v>
      </c>
      <c r="I46" s="2">
        <v>3</v>
      </c>
      <c r="J46" s="2">
        <v>9</v>
      </c>
      <c r="K46" s="3">
        <v>4</v>
      </c>
      <c r="L46" s="4">
        <f t="shared" si="2"/>
        <v>38</v>
      </c>
      <c r="M46" s="7">
        <v>850000</v>
      </c>
      <c r="N46" s="11"/>
      <c r="O46" s="10" t="s">
        <v>570</v>
      </c>
      <c r="P46" s="9"/>
      <c r="Q46" s="10" t="s">
        <v>570</v>
      </c>
      <c r="R46" s="12" t="s">
        <v>570</v>
      </c>
      <c r="S46" s="9" t="s">
        <v>570</v>
      </c>
      <c r="T46" s="10"/>
      <c r="U46" s="9"/>
      <c r="V46" s="10" t="s">
        <v>570</v>
      </c>
      <c r="W46" s="9"/>
      <c r="X46" s="10" t="s">
        <v>570</v>
      </c>
      <c r="Y46" s="10"/>
      <c r="Z46" s="9"/>
      <c r="AA46" s="9"/>
      <c r="AB46" s="33"/>
      <c r="AC46" s="33"/>
      <c r="AD46" s="10"/>
      <c r="AE46" s="33"/>
      <c r="AF46" s="9"/>
      <c r="AG46" s="10"/>
      <c r="AH46" s="10"/>
      <c r="AI46" s="12"/>
      <c r="AJ46" s="12"/>
      <c r="AK46" s="12"/>
      <c r="AL46" s="12"/>
      <c r="AM46" s="13"/>
      <c r="AN46" s="13" t="s">
        <v>570</v>
      </c>
    </row>
    <row r="47" spans="1:40" s="1" customFormat="1">
      <c r="A47" s="2">
        <v>45</v>
      </c>
      <c r="B47" s="2" t="s">
        <v>98</v>
      </c>
      <c r="C47" s="2" t="s">
        <v>99</v>
      </c>
      <c r="D47" s="2" t="s">
        <v>18</v>
      </c>
      <c r="E47" s="2">
        <v>14</v>
      </c>
      <c r="F47" s="2">
        <v>2</v>
      </c>
      <c r="G47" s="2">
        <v>2</v>
      </c>
      <c r="H47" s="2">
        <v>6</v>
      </c>
      <c r="I47" s="2">
        <v>4</v>
      </c>
      <c r="J47" s="2">
        <v>4</v>
      </c>
      <c r="K47" s="3">
        <v>3</v>
      </c>
      <c r="L47" s="4">
        <f t="shared" si="2"/>
        <v>35</v>
      </c>
      <c r="M47" s="7">
        <v>670000</v>
      </c>
      <c r="N47" s="11"/>
      <c r="O47" s="10" t="s">
        <v>570</v>
      </c>
      <c r="P47" s="9"/>
      <c r="Q47" s="10" t="s">
        <v>570</v>
      </c>
      <c r="R47" s="12" t="s">
        <v>570</v>
      </c>
      <c r="S47" s="9"/>
      <c r="T47" s="10" t="s">
        <v>570</v>
      </c>
      <c r="U47" s="9"/>
      <c r="V47" s="10" t="s">
        <v>570</v>
      </c>
      <c r="W47" s="9"/>
      <c r="X47" s="10" t="s">
        <v>570</v>
      </c>
      <c r="Y47" s="10"/>
      <c r="Z47" s="9"/>
      <c r="AA47" s="9"/>
      <c r="AB47" s="33"/>
      <c r="AC47" s="33"/>
      <c r="AD47" s="10"/>
      <c r="AE47" s="33"/>
      <c r="AF47" s="9"/>
      <c r="AG47" s="10"/>
      <c r="AH47" s="10"/>
      <c r="AI47" s="12"/>
      <c r="AJ47" s="12"/>
      <c r="AK47" s="12"/>
      <c r="AL47" s="12"/>
      <c r="AM47" s="13"/>
      <c r="AN47" s="13" t="s">
        <v>570</v>
      </c>
    </row>
    <row r="48" spans="1:40" s="1" customFormat="1">
      <c r="A48" s="2">
        <v>46</v>
      </c>
      <c r="B48" s="2" t="s">
        <v>100</v>
      </c>
      <c r="C48" s="2" t="s">
        <v>101</v>
      </c>
      <c r="D48" s="2" t="s">
        <v>18</v>
      </c>
      <c r="E48" s="2">
        <v>0</v>
      </c>
      <c r="F48" s="2">
        <v>1</v>
      </c>
      <c r="G48" s="2">
        <v>0</v>
      </c>
      <c r="H48" s="2">
        <v>0</v>
      </c>
      <c r="I48" s="2">
        <v>0</v>
      </c>
      <c r="J48" s="2">
        <v>0</v>
      </c>
      <c r="K48" s="3">
        <v>0</v>
      </c>
      <c r="L48" s="4">
        <f t="shared" si="2"/>
        <v>1</v>
      </c>
      <c r="M48" s="7">
        <v>2700000</v>
      </c>
      <c r="N48" s="11" t="s">
        <v>570</v>
      </c>
      <c r="O48" s="10"/>
      <c r="P48" s="9"/>
      <c r="Q48" s="10" t="s">
        <v>570</v>
      </c>
      <c r="R48" s="12"/>
      <c r="S48" s="9" t="s">
        <v>570</v>
      </c>
      <c r="T48" s="10" t="s">
        <v>570</v>
      </c>
      <c r="U48" s="9" t="s">
        <v>570</v>
      </c>
      <c r="V48" s="10"/>
      <c r="W48" s="9"/>
      <c r="X48" s="10"/>
      <c r="Y48" s="10"/>
      <c r="Z48" s="9"/>
      <c r="AA48" s="9"/>
      <c r="AB48" s="33"/>
      <c r="AC48" s="33"/>
      <c r="AD48" s="10"/>
      <c r="AE48" s="33"/>
      <c r="AF48" s="9" t="s">
        <v>570</v>
      </c>
      <c r="AG48" s="10"/>
      <c r="AH48" s="10"/>
      <c r="AI48" s="12"/>
      <c r="AJ48" s="12"/>
      <c r="AK48" s="12"/>
      <c r="AL48" s="12"/>
      <c r="AM48" s="13"/>
      <c r="AN48" s="13"/>
    </row>
    <row r="49" spans="1:45">
      <c r="A49" s="2">
        <v>47</v>
      </c>
      <c r="B49" s="2" t="s">
        <v>102</v>
      </c>
      <c r="C49" s="2" t="s">
        <v>103</v>
      </c>
      <c r="D49" s="2" t="s">
        <v>18</v>
      </c>
      <c r="E49" s="2">
        <v>0</v>
      </c>
      <c r="F49" s="2">
        <v>0</v>
      </c>
      <c r="G49" s="2">
        <v>0</v>
      </c>
      <c r="H49" s="2">
        <v>1</v>
      </c>
      <c r="I49" s="2">
        <v>1</v>
      </c>
      <c r="J49" s="2">
        <v>0</v>
      </c>
      <c r="K49" s="3">
        <v>0</v>
      </c>
      <c r="L49" s="4">
        <f t="shared" si="2"/>
        <v>2</v>
      </c>
      <c r="M49" s="7">
        <v>3200000</v>
      </c>
      <c r="N49" s="11" t="s">
        <v>570</v>
      </c>
      <c r="O49" s="10" t="s">
        <v>570</v>
      </c>
      <c r="P49" s="9" t="s">
        <v>570</v>
      </c>
      <c r="S49" s="9" t="s">
        <v>570</v>
      </c>
      <c r="T49" s="10" t="s">
        <v>570</v>
      </c>
      <c r="U49" s="9" t="s">
        <v>570</v>
      </c>
      <c r="AL49" s="12" t="s">
        <v>570</v>
      </c>
    </row>
    <row r="50" spans="1:45">
      <c r="A50" s="2">
        <v>48</v>
      </c>
      <c r="B50" s="2" t="s">
        <v>104</v>
      </c>
      <c r="C50" s="2" t="s">
        <v>105</v>
      </c>
      <c r="D50" s="2" t="s">
        <v>18</v>
      </c>
      <c r="E50" s="2">
        <v>1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3">
        <v>0</v>
      </c>
      <c r="L50" s="4">
        <f t="shared" si="2"/>
        <v>1</v>
      </c>
      <c r="M50" s="7">
        <v>3200000</v>
      </c>
      <c r="N50" s="11" t="s">
        <v>570</v>
      </c>
      <c r="P50" s="9" t="s">
        <v>570</v>
      </c>
      <c r="S50" s="9" t="s">
        <v>570</v>
      </c>
      <c r="T50" s="10" t="s">
        <v>570</v>
      </c>
      <c r="V50" s="10" t="s">
        <v>570</v>
      </c>
      <c r="AF50" s="9" t="s">
        <v>570</v>
      </c>
      <c r="AJ50" s="12" t="s">
        <v>570</v>
      </c>
    </row>
    <row r="51" spans="1:45">
      <c r="A51" s="2">
        <v>49</v>
      </c>
      <c r="B51" s="2" t="s">
        <v>106</v>
      </c>
      <c r="C51" s="2" t="s">
        <v>107</v>
      </c>
      <c r="D51" s="2" t="s">
        <v>18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1</v>
      </c>
      <c r="K51" s="3">
        <v>0</v>
      </c>
      <c r="L51" s="4">
        <f t="shared" si="2"/>
        <v>1</v>
      </c>
      <c r="M51" s="7">
        <v>2700000</v>
      </c>
      <c r="N51" s="11" t="s">
        <v>570</v>
      </c>
      <c r="O51" s="10" t="s">
        <v>570</v>
      </c>
      <c r="P51" s="9" t="s">
        <v>570</v>
      </c>
      <c r="S51" s="9" t="s">
        <v>570</v>
      </c>
      <c r="T51" s="10" t="s">
        <v>570</v>
      </c>
      <c r="U51" s="9" t="s">
        <v>570</v>
      </c>
      <c r="AF51" s="9" t="s">
        <v>570</v>
      </c>
    </row>
    <row r="52" spans="1:45">
      <c r="A52" s="2">
        <v>50</v>
      </c>
      <c r="B52" s="2" t="s">
        <v>108</v>
      </c>
      <c r="C52" s="2" t="s">
        <v>109</v>
      </c>
      <c r="D52" s="2" t="s">
        <v>18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1</v>
      </c>
      <c r="K52" s="3">
        <v>0</v>
      </c>
      <c r="L52" s="4">
        <f t="shared" si="2"/>
        <v>3</v>
      </c>
      <c r="M52" s="7">
        <v>3200000</v>
      </c>
      <c r="N52" s="11" t="s">
        <v>570</v>
      </c>
      <c r="P52" s="9" t="s">
        <v>570</v>
      </c>
      <c r="S52" s="9" t="s">
        <v>570</v>
      </c>
      <c r="T52" s="10" t="s">
        <v>570</v>
      </c>
      <c r="V52" s="10" t="s">
        <v>570</v>
      </c>
      <c r="AF52" s="9" t="s">
        <v>570</v>
      </c>
      <c r="AJ52" s="12" t="s">
        <v>570</v>
      </c>
    </row>
    <row r="53" spans="1:45">
      <c r="A53" s="2">
        <v>51</v>
      </c>
      <c r="B53" s="2" t="s">
        <v>110</v>
      </c>
      <c r="C53" s="2" t="s">
        <v>111</v>
      </c>
      <c r="D53" s="2" t="s">
        <v>18</v>
      </c>
      <c r="E53" s="2">
        <v>1</v>
      </c>
      <c r="F53" s="2">
        <v>0</v>
      </c>
      <c r="G53" s="2">
        <v>0</v>
      </c>
      <c r="H53" s="2">
        <v>0</v>
      </c>
      <c r="I53" s="2">
        <v>0</v>
      </c>
      <c r="J53" s="2">
        <v>1</v>
      </c>
      <c r="K53" s="3">
        <v>0</v>
      </c>
      <c r="L53" s="4">
        <f t="shared" si="2"/>
        <v>2</v>
      </c>
      <c r="M53" s="7">
        <v>3200000</v>
      </c>
      <c r="N53" s="11" t="s">
        <v>570</v>
      </c>
      <c r="P53" s="9" t="s">
        <v>570</v>
      </c>
      <c r="S53" s="9" t="s">
        <v>570</v>
      </c>
      <c r="T53" s="10" t="s">
        <v>570</v>
      </c>
      <c r="V53" s="10" t="s">
        <v>570</v>
      </c>
      <c r="AM53" s="13" t="s">
        <v>570</v>
      </c>
    </row>
    <row r="54" spans="1:45" s="18" customFormat="1">
      <c r="A54" s="2">
        <v>52</v>
      </c>
      <c r="B54" s="14" t="s">
        <v>112</v>
      </c>
      <c r="C54" s="14" t="s">
        <v>113</v>
      </c>
      <c r="D54" s="14" t="s">
        <v>18</v>
      </c>
      <c r="E54" s="14">
        <v>0</v>
      </c>
      <c r="F54" s="14">
        <v>0</v>
      </c>
      <c r="G54" s="14">
        <v>0</v>
      </c>
      <c r="H54" s="14">
        <v>0</v>
      </c>
      <c r="I54" s="14">
        <v>1</v>
      </c>
      <c r="J54" s="14">
        <v>1</v>
      </c>
      <c r="K54" s="16">
        <v>0</v>
      </c>
      <c r="L54" s="17">
        <f t="shared" si="2"/>
        <v>2</v>
      </c>
      <c r="M54" s="15">
        <v>3200000</v>
      </c>
      <c r="N54" s="19"/>
      <c r="O54" s="20"/>
      <c r="P54" s="21" t="s">
        <v>570</v>
      </c>
      <c r="Q54" s="20"/>
      <c r="R54" s="20"/>
      <c r="S54" s="21"/>
      <c r="T54" s="20"/>
      <c r="U54" s="21"/>
      <c r="V54" s="20" t="s">
        <v>570</v>
      </c>
      <c r="W54" s="21"/>
      <c r="X54" s="20"/>
      <c r="Y54" s="20"/>
      <c r="Z54" s="21"/>
      <c r="AA54" s="21"/>
      <c r="AB54" s="20"/>
      <c r="AC54" s="20"/>
      <c r="AD54" s="20"/>
      <c r="AE54" s="20"/>
      <c r="AF54" s="21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</row>
    <row r="55" spans="1:45">
      <c r="A55" s="2">
        <v>53</v>
      </c>
      <c r="B55" s="2" t="s">
        <v>114</v>
      </c>
      <c r="C55" s="2" t="s">
        <v>115</v>
      </c>
      <c r="D55" s="2" t="s">
        <v>18</v>
      </c>
      <c r="E55" s="2">
        <v>0</v>
      </c>
      <c r="F55" s="2">
        <v>1</v>
      </c>
      <c r="G55" s="2">
        <v>0</v>
      </c>
      <c r="H55" s="2">
        <v>0</v>
      </c>
      <c r="I55" s="2">
        <v>1</v>
      </c>
      <c r="J55" s="2">
        <v>0</v>
      </c>
      <c r="K55" s="3">
        <v>0</v>
      </c>
      <c r="L55" s="4">
        <f t="shared" si="2"/>
        <v>2</v>
      </c>
      <c r="M55" s="7">
        <v>2700000</v>
      </c>
      <c r="N55" s="11" t="s">
        <v>570</v>
      </c>
      <c r="Q55" s="10" t="s">
        <v>570</v>
      </c>
      <c r="S55" s="9" t="s">
        <v>570</v>
      </c>
      <c r="T55" s="10" t="s">
        <v>570</v>
      </c>
      <c r="U55" s="9" t="s">
        <v>570</v>
      </c>
      <c r="AF55" s="9" t="s">
        <v>570</v>
      </c>
    </row>
    <row r="56" spans="1:45">
      <c r="A56" s="2">
        <v>54</v>
      </c>
      <c r="B56" s="2" t="s">
        <v>116</v>
      </c>
      <c r="C56" s="2" t="s">
        <v>117</v>
      </c>
      <c r="D56" s="2" t="s">
        <v>18</v>
      </c>
      <c r="E56" s="2">
        <v>2</v>
      </c>
      <c r="F56" s="2">
        <v>0</v>
      </c>
      <c r="G56" s="2">
        <v>1</v>
      </c>
      <c r="H56" s="2">
        <v>0</v>
      </c>
      <c r="I56" s="2">
        <v>2</v>
      </c>
      <c r="J56" s="2">
        <v>1</v>
      </c>
      <c r="K56" s="3">
        <v>1</v>
      </c>
      <c r="L56" s="4">
        <f t="shared" si="2"/>
        <v>7</v>
      </c>
      <c r="M56" s="7">
        <v>3200000</v>
      </c>
      <c r="N56" s="11" t="s">
        <v>570</v>
      </c>
      <c r="Q56" s="10" t="s">
        <v>570</v>
      </c>
      <c r="S56" s="9" t="s">
        <v>570</v>
      </c>
      <c r="T56" s="10" t="s">
        <v>570</v>
      </c>
      <c r="V56" s="10" t="s">
        <v>570</v>
      </c>
      <c r="AF56" s="9" t="s">
        <v>570</v>
      </c>
      <c r="AH56" s="10" t="s">
        <v>570</v>
      </c>
    </row>
    <row r="57" spans="1:45">
      <c r="A57" s="2">
        <v>55</v>
      </c>
      <c r="B57" s="2" t="s">
        <v>118</v>
      </c>
      <c r="C57" s="2" t="s">
        <v>119</v>
      </c>
      <c r="D57" s="2" t="s">
        <v>18</v>
      </c>
      <c r="E57" s="2">
        <v>1</v>
      </c>
      <c r="F57" s="2">
        <v>0</v>
      </c>
      <c r="G57" s="2">
        <v>0</v>
      </c>
      <c r="H57" s="2">
        <v>0</v>
      </c>
      <c r="I57" s="2">
        <v>1</v>
      </c>
      <c r="J57" s="2">
        <v>0</v>
      </c>
      <c r="K57" s="3">
        <v>0</v>
      </c>
      <c r="L57" s="4">
        <f t="shared" si="2"/>
        <v>2</v>
      </c>
      <c r="M57" s="7">
        <v>3200000</v>
      </c>
      <c r="N57" s="11" t="s">
        <v>570</v>
      </c>
      <c r="Q57" s="10" t="s">
        <v>570</v>
      </c>
      <c r="S57" s="9" t="s">
        <v>570</v>
      </c>
      <c r="T57" s="10" t="s">
        <v>570</v>
      </c>
      <c r="V57" s="10" t="s">
        <v>570</v>
      </c>
      <c r="AH57" s="10" t="s">
        <v>570</v>
      </c>
      <c r="AM57" s="13" t="s">
        <v>570</v>
      </c>
    </row>
    <row r="58" spans="1:45">
      <c r="A58" s="2">
        <v>56</v>
      </c>
      <c r="B58" s="2" t="s">
        <v>120</v>
      </c>
      <c r="C58" s="2" t="s">
        <v>121</v>
      </c>
      <c r="D58" s="2" t="s">
        <v>18</v>
      </c>
      <c r="E58" s="2">
        <v>0</v>
      </c>
      <c r="F58" s="2">
        <v>0</v>
      </c>
      <c r="G58" s="2">
        <v>0</v>
      </c>
      <c r="H58" s="2">
        <v>0</v>
      </c>
      <c r="I58" s="2">
        <v>1</v>
      </c>
      <c r="J58" s="2">
        <v>0</v>
      </c>
      <c r="K58" s="3">
        <v>0</v>
      </c>
      <c r="L58" s="4">
        <f t="shared" si="2"/>
        <v>1</v>
      </c>
      <c r="M58" s="7">
        <v>3200000</v>
      </c>
      <c r="N58" s="11" t="s">
        <v>570</v>
      </c>
      <c r="Q58" s="10" t="s">
        <v>570</v>
      </c>
      <c r="S58" s="9" t="s">
        <v>570</v>
      </c>
      <c r="T58" s="10" t="s">
        <v>570</v>
      </c>
      <c r="V58" s="10" t="s">
        <v>570</v>
      </c>
      <c r="AF58" s="9" t="s">
        <v>570</v>
      </c>
      <c r="AH58" s="10" t="s">
        <v>570</v>
      </c>
    </row>
    <row r="59" spans="1:45">
      <c r="A59" s="2">
        <v>57</v>
      </c>
      <c r="B59" s="2" t="s">
        <v>122</v>
      </c>
      <c r="C59" s="2" t="s">
        <v>123</v>
      </c>
      <c r="D59" s="2" t="s">
        <v>18</v>
      </c>
      <c r="E59" s="2">
        <v>2</v>
      </c>
      <c r="F59" s="2">
        <v>0</v>
      </c>
      <c r="G59" s="2">
        <v>1</v>
      </c>
      <c r="H59" s="2">
        <v>1</v>
      </c>
      <c r="I59" s="2">
        <v>1</v>
      </c>
      <c r="J59" s="2">
        <v>1</v>
      </c>
      <c r="K59" s="3">
        <v>0</v>
      </c>
      <c r="L59" s="4">
        <f t="shared" si="2"/>
        <v>6</v>
      </c>
      <c r="M59" s="7">
        <v>3200000</v>
      </c>
      <c r="N59" s="11" t="s">
        <v>570</v>
      </c>
      <c r="Q59" s="10" t="s">
        <v>570</v>
      </c>
      <c r="S59" s="9" t="s">
        <v>570</v>
      </c>
      <c r="T59" s="10" t="s">
        <v>570</v>
      </c>
      <c r="U59" s="9" t="s">
        <v>570</v>
      </c>
      <c r="AH59" s="10" t="s">
        <v>570</v>
      </c>
    </row>
    <row r="60" spans="1:45">
      <c r="A60" s="2">
        <v>58</v>
      </c>
      <c r="B60" s="2" t="s">
        <v>124</v>
      </c>
      <c r="C60" s="2" t="s">
        <v>125</v>
      </c>
      <c r="D60" s="2" t="s">
        <v>18</v>
      </c>
      <c r="E60" s="2">
        <v>2</v>
      </c>
      <c r="F60" s="2">
        <v>0</v>
      </c>
      <c r="G60" s="2">
        <v>0</v>
      </c>
      <c r="H60" s="2">
        <v>0</v>
      </c>
      <c r="I60" s="2">
        <v>0</v>
      </c>
      <c r="J60" s="2">
        <v>1</v>
      </c>
      <c r="K60" s="3">
        <v>1</v>
      </c>
      <c r="L60" s="4">
        <f t="shared" si="2"/>
        <v>4</v>
      </c>
      <c r="M60" s="7">
        <v>3200000</v>
      </c>
      <c r="N60" s="11" t="s">
        <v>570</v>
      </c>
      <c r="Q60" s="10" t="s">
        <v>570</v>
      </c>
      <c r="S60" s="9" t="s">
        <v>570</v>
      </c>
      <c r="T60" s="10" t="s">
        <v>570</v>
      </c>
      <c r="V60" s="10" t="s">
        <v>570</v>
      </c>
      <c r="AF60" s="9" t="s">
        <v>570</v>
      </c>
      <c r="AH60" s="10" t="s">
        <v>570</v>
      </c>
    </row>
    <row r="61" spans="1:45">
      <c r="A61" s="2">
        <v>59</v>
      </c>
      <c r="B61" s="2" t="s">
        <v>126</v>
      </c>
      <c r="C61" s="2" t="s">
        <v>127</v>
      </c>
      <c r="D61" s="2" t="s">
        <v>18</v>
      </c>
      <c r="E61" s="2">
        <v>0</v>
      </c>
      <c r="F61" s="2">
        <v>1</v>
      </c>
      <c r="G61" s="2">
        <v>0</v>
      </c>
      <c r="H61" s="2">
        <v>0</v>
      </c>
      <c r="I61" s="2">
        <v>0</v>
      </c>
      <c r="J61" s="2">
        <v>1</v>
      </c>
      <c r="K61" s="3">
        <v>0</v>
      </c>
      <c r="L61" s="4">
        <f t="shared" si="2"/>
        <v>2</v>
      </c>
      <c r="M61" s="7">
        <v>3200000</v>
      </c>
      <c r="N61" s="11" t="s">
        <v>570</v>
      </c>
      <c r="Q61" s="10" t="s">
        <v>570</v>
      </c>
      <c r="S61" s="9" t="s">
        <v>570</v>
      </c>
      <c r="T61" s="10" t="s">
        <v>570</v>
      </c>
      <c r="V61" s="10" t="s">
        <v>570</v>
      </c>
      <c r="AH61" s="10" t="s">
        <v>570</v>
      </c>
      <c r="AM61" s="13" t="s">
        <v>570</v>
      </c>
    </row>
    <row r="62" spans="1:45">
      <c r="A62" s="2">
        <v>60</v>
      </c>
      <c r="B62" s="2" t="s">
        <v>128</v>
      </c>
      <c r="C62" s="2" t="s">
        <v>129</v>
      </c>
      <c r="D62" s="2" t="s">
        <v>18</v>
      </c>
      <c r="E62" s="2">
        <v>2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3">
        <v>0</v>
      </c>
      <c r="L62" s="4">
        <f t="shared" si="2"/>
        <v>2</v>
      </c>
      <c r="M62" s="7">
        <v>3200000</v>
      </c>
      <c r="N62" s="11" t="s">
        <v>570</v>
      </c>
      <c r="Q62" s="10" t="s">
        <v>570</v>
      </c>
      <c r="S62" s="9" t="s">
        <v>570</v>
      </c>
      <c r="T62" s="10" t="s">
        <v>570</v>
      </c>
      <c r="V62" s="10" t="s">
        <v>570</v>
      </c>
      <c r="AF62" s="9" t="s">
        <v>570</v>
      </c>
      <c r="AH62" s="10" t="s">
        <v>570</v>
      </c>
    </row>
    <row r="63" spans="1:45">
      <c r="A63" s="2">
        <v>61</v>
      </c>
      <c r="B63" s="2" t="s">
        <v>130</v>
      </c>
      <c r="C63" s="2" t="s">
        <v>131</v>
      </c>
      <c r="D63" s="2" t="s">
        <v>18</v>
      </c>
      <c r="E63" s="2">
        <v>0</v>
      </c>
      <c r="F63" s="2">
        <v>0</v>
      </c>
      <c r="G63" s="2">
        <v>0</v>
      </c>
      <c r="H63" s="2">
        <v>2</v>
      </c>
      <c r="I63" s="2">
        <v>0</v>
      </c>
      <c r="J63" s="2">
        <v>7</v>
      </c>
      <c r="K63" s="3">
        <v>0</v>
      </c>
      <c r="L63" s="4">
        <f t="shared" si="2"/>
        <v>9</v>
      </c>
      <c r="M63" s="7">
        <v>95000</v>
      </c>
      <c r="N63" s="11" t="s">
        <v>570</v>
      </c>
      <c r="O63" s="10" t="s">
        <v>570</v>
      </c>
      <c r="Q63" s="10" t="s">
        <v>570</v>
      </c>
      <c r="T63" s="10" t="s">
        <v>570</v>
      </c>
      <c r="U63" s="9" t="s">
        <v>570</v>
      </c>
      <c r="AL63" s="12" t="s">
        <v>570</v>
      </c>
    </row>
    <row r="64" spans="1:45">
      <c r="A64" s="2">
        <v>62</v>
      </c>
      <c r="B64" s="2" t="s">
        <v>132</v>
      </c>
      <c r="C64" s="2" t="s">
        <v>133</v>
      </c>
      <c r="D64" s="2" t="s">
        <v>18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3">
        <v>0</v>
      </c>
      <c r="L64" s="4">
        <f t="shared" si="2"/>
        <v>0</v>
      </c>
      <c r="M64" s="7">
        <v>95000</v>
      </c>
      <c r="O64" s="10" t="s">
        <v>570</v>
      </c>
      <c r="Q64" s="10" t="s">
        <v>570</v>
      </c>
      <c r="T64" s="10" t="s">
        <v>570</v>
      </c>
      <c r="U64" s="9" t="s">
        <v>570</v>
      </c>
      <c r="AN64" s="13" t="s">
        <v>570</v>
      </c>
    </row>
    <row r="65" spans="1:42" s="1" customFormat="1">
      <c r="A65" s="2">
        <v>63</v>
      </c>
      <c r="B65" s="2" t="s">
        <v>134</v>
      </c>
      <c r="C65" s="2" t="s">
        <v>135</v>
      </c>
      <c r="D65" s="2" t="s">
        <v>18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3">
        <v>0</v>
      </c>
      <c r="L65" s="4">
        <f t="shared" si="2"/>
        <v>0</v>
      </c>
      <c r="M65" s="7">
        <v>95000</v>
      </c>
      <c r="N65" s="11" t="s">
        <v>570</v>
      </c>
      <c r="O65" s="10" t="s">
        <v>570</v>
      </c>
      <c r="P65" s="9"/>
      <c r="Q65" s="10" t="s">
        <v>570</v>
      </c>
      <c r="R65" s="12"/>
      <c r="S65" s="9"/>
      <c r="T65" s="10" t="s">
        <v>570</v>
      </c>
      <c r="U65" s="9" t="s">
        <v>570</v>
      </c>
      <c r="V65" s="10"/>
      <c r="W65" s="9"/>
      <c r="X65" s="10"/>
      <c r="Y65" s="10"/>
      <c r="Z65" s="9"/>
      <c r="AA65" s="9"/>
      <c r="AB65" s="33"/>
      <c r="AC65" s="33"/>
      <c r="AD65" s="10"/>
      <c r="AE65" s="33"/>
      <c r="AF65" s="9"/>
      <c r="AG65" s="10"/>
      <c r="AH65" s="10"/>
      <c r="AI65" s="12"/>
      <c r="AJ65" s="12"/>
      <c r="AK65" s="12"/>
      <c r="AL65" s="12"/>
      <c r="AM65" s="13"/>
      <c r="AN65" s="13"/>
      <c r="AO65" s="31" t="s">
        <v>570</v>
      </c>
      <c r="AP65" s="33"/>
    </row>
    <row r="66" spans="1:42" s="1" customFormat="1">
      <c r="A66" s="2">
        <v>64</v>
      </c>
      <c r="B66" s="2" t="s">
        <v>136</v>
      </c>
      <c r="C66" s="2" t="s">
        <v>137</v>
      </c>
      <c r="D66" s="2" t="s">
        <v>18</v>
      </c>
      <c r="E66" s="2">
        <v>2</v>
      </c>
      <c r="F66" s="2">
        <v>1</v>
      </c>
      <c r="G66" s="2">
        <v>0</v>
      </c>
      <c r="H66" s="2">
        <v>3</v>
      </c>
      <c r="I66" s="2">
        <v>0</v>
      </c>
      <c r="J66" s="2">
        <v>0</v>
      </c>
      <c r="K66" s="3">
        <v>0</v>
      </c>
      <c r="L66" s="4">
        <f t="shared" si="2"/>
        <v>6</v>
      </c>
      <c r="M66" s="7">
        <v>3100000</v>
      </c>
      <c r="N66" s="11" t="s">
        <v>570</v>
      </c>
      <c r="O66" s="10"/>
      <c r="P66" s="9"/>
      <c r="Q66" s="10" t="s">
        <v>570</v>
      </c>
      <c r="R66" s="12"/>
      <c r="S66" s="9" t="s">
        <v>570</v>
      </c>
      <c r="T66" s="10" t="s">
        <v>570</v>
      </c>
      <c r="U66" s="9" t="s">
        <v>570</v>
      </c>
      <c r="V66" s="10"/>
      <c r="W66" s="9"/>
      <c r="X66" s="10"/>
      <c r="Y66" s="10"/>
      <c r="Z66" s="30" t="s">
        <v>606</v>
      </c>
      <c r="AA66" s="9"/>
      <c r="AB66" s="33" t="s">
        <v>570</v>
      </c>
      <c r="AC66" s="33" t="s">
        <v>570</v>
      </c>
      <c r="AD66" s="33" t="s">
        <v>570</v>
      </c>
      <c r="AE66" s="33"/>
      <c r="AF66" s="9"/>
      <c r="AG66" s="10"/>
      <c r="AH66" s="10"/>
      <c r="AI66" s="12"/>
      <c r="AJ66" s="12"/>
      <c r="AK66" s="12"/>
      <c r="AL66" s="12"/>
      <c r="AM66" s="13" t="s">
        <v>570</v>
      </c>
      <c r="AN66" s="13"/>
      <c r="AO66" s="31"/>
      <c r="AP66" s="33"/>
    </row>
    <row r="67" spans="1:42" s="1" customFormat="1">
      <c r="A67" s="2">
        <v>65</v>
      </c>
      <c r="B67" s="2" t="s">
        <v>138</v>
      </c>
      <c r="C67" s="2" t="s">
        <v>139</v>
      </c>
      <c r="D67" s="2" t="s">
        <v>18</v>
      </c>
      <c r="E67" s="2">
        <v>1</v>
      </c>
      <c r="F67" s="2">
        <v>1</v>
      </c>
      <c r="G67" s="2">
        <v>1</v>
      </c>
      <c r="H67" s="2">
        <v>2</v>
      </c>
      <c r="I67" s="2">
        <v>3</v>
      </c>
      <c r="J67" s="2">
        <v>2</v>
      </c>
      <c r="K67" s="3">
        <v>1</v>
      </c>
      <c r="L67" s="4">
        <f t="shared" si="2"/>
        <v>11</v>
      </c>
      <c r="M67" s="7">
        <v>3100000</v>
      </c>
      <c r="N67" s="11" t="s">
        <v>570</v>
      </c>
      <c r="O67" s="10" t="s">
        <v>570</v>
      </c>
      <c r="P67" s="9" t="s">
        <v>570</v>
      </c>
      <c r="Q67" s="10"/>
      <c r="R67" s="12"/>
      <c r="S67" s="9" t="s">
        <v>570</v>
      </c>
      <c r="T67" s="10" t="s">
        <v>570</v>
      </c>
      <c r="U67" s="9" t="s">
        <v>570</v>
      </c>
      <c r="V67" s="10"/>
      <c r="W67" s="9"/>
      <c r="X67" s="10"/>
      <c r="Y67" s="10"/>
      <c r="Z67" s="30" t="s">
        <v>606</v>
      </c>
      <c r="AA67" s="9"/>
      <c r="AB67" s="33" t="s">
        <v>570</v>
      </c>
      <c r="AC67" s="33" t="s">
        <v>570</v>
      </c>
      <c r="AD67" s="33" t="s">
        <v>570</v>
      </c>
      <c r="AE67" s="33"/>
      <c r="AF67" s="9"/>
      <c r="AG67" s="10"/>
      <c r="AH67" s="10"/>
      <c r="AI67" s="12"/>
      <c r="AJ67" s="12"/>
      <c r="AK67" s="12"/>
      <c r="AL67" s="12" t="s">
        <v>570</v>
      </c>
      <c r="AM67" s="13"/>
      <c r="AN67" s="13"/>
      <c r="AO67" s="31"/>
      <c r="AP67" s="33"/>
    </row>
    <row r="68" spans="1:42" s="1" customFormat="1">
      <c r="A68" s="2">
        <v>66</v>
      </c>
      <c r="B68" s="2" t="s">
        <v>140</v>
      </c>
      <c r="C68" s="2" t="s">
        <v>141</v>
      </c>
      <c r="D68" s="2" t="s">
        <v>18</v>
      </c>
      <c r="E68" s="2">
        <v>4</v>
      </c>
      <c r="F68" s="2">
        <v>2</v>
      </c>
      <c r="G68" s="2">
        <v>2</v>
      </c>
      <c r="H68" s="2">
        <v>0</v>
      </c>
      <c r="I68" s="2">
        <v>3</v>
      </c>
      <c r="J68" s="2">
        <v>1</v>
      </c>
      <c r="K68" s="3">
        <v>2</v>
      </c>
      <c r="L68" s="4">
        <f t="shared" si="2"/>
        <v>14</v>
      </c>
      <c r="M68" s="7">
        <v>3100000</v>
      </c>
      <c r="N68" s="11" t="s">
        <v>570</v>
      </c>
      <c r="O68" s="10" t="s">
        <v>570</v>
      </c>
      <c r="P68" s="9"/>
      <c r="Q68" s="10" t="s">
        <v>570</v>
      </c>
      <c r="R68" s="12"/>
      <c r="S68" s="9" t="s">
        <v>570</v>
      </c>
      <c r="T68" s="10" t="s">
        <v>570</v>
      </c>
      <c r="U68" s="9"/>
      <c r="V68" s="10" t="s">
        <v>570</v>
      </c>
      <c r="W68" s="9"/>
      <c r="X68" s="10"/>
      <c r="Y68" s="10"/>
      <c r="Z68" s="30" t="s">
        <v>606</v>
      </c>
      <c r="AA68" s="9"/>
      <c r="AB68" s="33" t="s">
        <v>570</v>
      </c>
      <c r="AC68" s="33" t="s">
        <v>570</v>
      </c>
      <c r="AD68" s="33" t="s">
        <v>570</v>
      </c>
      <c r="AE68" s="33"/>
      <c r="AF68" s="9"/>
      <c r="AG68" s="10"/>
      <c r="AH68" s="10"/>
      <c r="AI68" s="12"/>
      <c r="AJ68" s="12"/>
      <c r="AK68" s="12"/>
      <c r="AL68" s="12" t="s">
        <v>570</v>
      </c>
      <c r="AM68" s="13"/>
      <c r="AN68" s="13"/>
      <c r="AO68" s="31"/>
      <c r="AP68" s="33"/>
    </row>
    <row r="69" spans="1:42" s="1" customFormat="1">
      <c r="A69" s="2">
        <v>67</v>
      </c>
      <c r="B69" s="2" t="s">
        <v>142</v>
      </c>
      <c r="C69" s="2" t="s">
        <v>143</v>
      </c>
      <c r="D69" s="2" t="s">
        <v>18</v>
      </c>
      <c r="E69" s="2">
        <v>5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3">
        <v>0</v>
      </c>
      <c r="L69" s="4">
        <f t="shared" si="2"/>
        <v>5</v>
      </c>
      <c r="M69" s="7">
        <v>1600000</v>
      </c>
      <c r="N69" s="11"/>
      <c r="O69" s="10" t="s">
        <v>570</v>
      </c>
      <c r="P69" s="9"/>
      <c r="Q69" s="10" t="s">
        <v>570</v>
      </c>
      <c r="R69" s="12"/>
      <c r="S69" s="9" t="s">
        <v>570</v>
      </c>
      <c r="T69" s="10" t="s">
        <v>570</v>
      </c>
      <c r="U69" s="9"/>
      <c r="V69" s="10" t="s">
        <v>570</v>
      </c>
      <c r="W69" s="9"/>
      <c r="X69" s="10"/>
      <c r="Y69" s="10"/>
      <c r="Z69" s="9"/>
      <c r="AA69" s="9"/>
      <c r="AB69" s="33"/>
      <c r="AC69" s="33"/>
      <c r="AD69" s="10"/>
      <c r="AE69" s="33"/>
      <c r="AF69" s="9"/>
      <c r="AG69" s="10"/>
      <c r="AH69" s="10"/>
      <c r="AI69" s="12"/>
      <c r="AJ69" s="12"/>
      <c r="AK69" s="12"/>
      <c r="AL69" s="12" t="s">
        <v>570</v>
      </c>
      <c r="AM69" s="13"/>
      <c r="AN69" s="13"/>
      <c r="AO69" s="31"/>
      <c r="AP69" s="33"/>
    </row>
    <row r="70" spans="1:42" s="1" customFormat="1">
      <c r="A70" s="2">
        <v>68</v>
      </c>
      <c r="B70" s="2" t="s">
        <v>144</v>
      </c>
      <c r="C70" s="2" t="s">
        <v>145</v>
      </c>
      <c r="D70" s="2" t="s">
        <v>18</v>
      </c>
      <c r="E70" s="2">
        <v>4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3">
        <v>0</v>
      </c>
      <c r="L70" s="4">
        <f t="shared" si="2"/>
        <v>4</v>
      </c>
      <c r="M70" s="7">
        <v>1600000</v>
      </c>
      <c r="N70" s="11" t="s">
        <v>570</v>
      </c>
      <c r="O70" s="10"/>
      <c r="P70" s="9"/>
      <c r="Q70" s="10" t="s">
        <v>570</v>
      </c>
      <c r="R70" s="12"/>
      <c r="S70" s="9" t="s">
        <v>570</v>
      </c>
      <c r="T70" s="10" t="s">
        <v>570</v>
      </c>
      <c r="U70" s="9"/>
      <c r="V70" s="10" t="s">
        <v>570</v>
      </c>
      <c r="W70" s="9"/>
      <c r="X70" s="10"/>
      <c r="Y70" s="10"/>
      <c r="Z70" s="9"/>
      <c r="AA70" s="9"/>
      <c r="AB70" s="33"/>
      <c r="AC70" s="33"/>
      <c r="AD70" s="10"/>
      <c r="AE70" s="33"/>
      <c r="AF70" s="9"/>
      <c r="AG70" s="10"/>
      <c r="AH70" s="10"/>
      <c r="AI70" s="12"/>
      <c r="AJ70" s="12"/>
      <c r="AK70" s="12" t="s">
        <v>570</v>
      </c>
      <c r="AL70" s="12"/>
      <c r="AM70" s="13"/>
      <c r="AN70" s="13"/>
      <c r="AO70" s="31"/>
      <c r="AP70" s="33"/>
    </row>
    <row r="71" spans="1:42" s="1" customFormat="1">
      <c r="A71" s="2">
        <v>69</v>
      </c>
      <c r="B71" s="2" t="s">
        <v>146</v>
      </c>
      <c r="C71" s="2" t="s">
        <v>147</v>
      </c>
      <c r="D71" s="2" t="s">
        <v>18</v>
      </c>
      <c r="E71" s="2">
        <v>4</v>
      </c>
      <c r="F71" s="2">
        <v>0</v>
      </c>
      <c r="G71" s="2">
        <v>0</v>
      </c>
      <c r="H71" s="2">
        <v>3</v>
      </c>
      <c r="I71" s="2">
        <v>2</v>
      </c>
      <c r="J71" s="2">
        <v>0</v>
      </c>
      <c r="K71" s="3">
        <v>0</v>
      </c>
      <c r="L71" s="4">
        <f t="shared" si="2"/>
        <v>9</v>
      </c>
      <c r="M71" s="7">
        <v>1300000</v>
      </c>
      <c r="N71" s="11" t="s">
        <v>570</v>
      </c>
      <c r="O71" s="10"/>
      <c r="P71" s="9"/>
      <c r="Q71" s="10" t="s">
        <v>570</v>
      </c>
      <c r="R71" s="12"/>
      <c r="S71" s="9" t="s">
        <v>570</v>
      </c>
      <c r="T71" s="10" t="s">
        <v>570</v>
      </c>
      <c r="U71" s="9"/>
      <c r="V71" s="10" t="s">
        <v>570</v>
      </c>
      <c r="W71" s="9"/>
      <c r="X71" s="10"/>
      <c r="Y71" s="10"/>
      <c r="Z71" s="9"/>
      <c r="AA71" s="9"/>
      <c r="AB71" s="33"/>
      <c r="AC71" s="33"/>
      <c r="AD71" s="10"/>
      <c r="AE71" s="33"/>
      <c r="AF71" s="9"/>
      <c r="AG71" s="10"/>
      <c r="AH71" s="10" t="s">
        <v>570</v>
      </c>
      <c r="AI71" s="12"/>
      <c r="AJ71" s="12"/>
      <c r="AK71" s="12" t="s">
        <v>570</v>
      </c>
      <c r="AL71" s="12"/>
      <c r="AM71" s="13"/>
      <c r="AN71" s="13"/>
      <c r="AO71" s="31"/>
      <c r="AP71" s="33"/>
    </row>
    <row r="72" spans="1:42" s="1" customFormat="1">
      <c r="A72" s="2">
        <v>70</v>
      </c>
      <c r="B72" s="2" t="s">
        <v>148</v>
      </c>
      <c r="C72" s="2" t="s">
        <v>149</v>
      </c>
      <c r="D72" s="2" t="s">
        <v>18</v>
      </c>
      <c r="E72" s="2">
        <v>5</v>
      </c>
      <c r="F72" s="2">
        <v>0</v>
      </c>
      <c r="G72" s="2">
        <v>0</v>
      </c>
      <c r="H72" s="2">
        <v>0</v>
      </c>
      <c r="I72" s="2">
        <v>2</v>
      </c>
      <c r="J72" s="2">
        <v>0</v>
      </c>
      <c r="K72" s="3">
        <v>0</v>
      </c>
      <c r="L72" s="4">
        <f t="shared" si="2"/>
        <v>7</v>
      </c>
      <c r="M72" s="7">
        <v>1300000</v>
      </c>
      <c r="N72" s="11" t="s">
        <v>570</v>
      </c>
      <c r="O72" s="10"/>
      <c r="P72" s="9"/>
      <c r="Q72" s="10" t="s">
        <v>570</v>
      </c>
      <c r="R72" s="12"/>
      <c r="S72" s="9" t="s">
        <v>570</v>
      </c>
      <c r="T72" s="10" t="s">
        <v>570</v>
      </c>
      <c r="U72" s="9"/>
      <c r="V72" s="10" t="s">
        <v>570</v>
      </c>
      <c r="W72" s="9"/>
      <c r="X72" s="10"/>
      <c r="Y72" s="10"/>
      <c r="Z72" s="9"/>
      <c r="AA72" s="9"/>
      <c r="AB72" s="33"/>
      <c r="AC72" s="33"/>
      <c r="AD72" s="10"/>
      <c r="AE72" s="33"/>
      <c r="AF72" s="9"/>
      <c r="AG72" s="10"/>
      <c r="AH72" s="10" t="s">
        <v>570</v>
      </c>
      <c r="AI72" s="12"/>
      <c r="AJ72" s="12"/>
      <c r="AK72" s="12"/>
      <c r="AL72" s="12"/>
      <c r="AM72" s="13"/>
      <c r="AN72" s="13"/>
      <c r="AO72" s="31"/>
      <c r="AP72" s="33"/>
    </row>
    <row r="73" spans="1:42" s="1" customFormat="1">
      <c r="A73" s="2">
        <v>71</v>
      </c>
      <c r="B73" s="2" t="s">
        <v>150</v>
      </c>
      <c r="C73" s="2" t="s">
        <v>151</v>
      </c>
      <c r="D73" s="2" t="s">
        <v>18</v>
      </c>
      <c r="E73" s="2">
        <v>0</v>
      </c>
      <c r="F73" s="2">
        <v>0</v>
      </c>
      <c r="G73" s="2">
        <v>0</v>
      </c>
      <c r="H73" s="2">
        <v>0</v>
      </c>
      <c r="I73" s="2">
        <v>1</v>
      </c>
      <c r="J73" s="2">
        <v>0</v>
      </c>
      <c r="K73" s="3">
        <v>1</v>
      </c>
      <c r="L73" s="4">
        <f t="shared" si="2"/>
        <v>2</v>
      </c>
      <c r="M73" s="7">
        <v>1300000</v>
      </c>
      <c r="N73" s="11" t="s">
        <v>570</v>
      </c>
      <c r="O73" s="10"/>
      <c r="P73" s="9" t="s">
        <v>570</v>
      </c>
      <c r="Q73" s="10"/>
      <c r="R73" s="12"/>
      <c r="S73" s="9" t="s">
        <v>570</v>
      </c>
      <c r="T73" s="10" t="s">
        <v>570</v>
      </c>
      <c r="U73" s="9"/>
      <c r="V73" s="10" t="s">
        <v>570</v>
      </c>
      <c r="W73" s="9"/>
      <c r="X73" s="10"/>
      <c r="Y73" s="10"/>
      <c r="Z73" s="9"/>
      <c r="AA73" s="9"/>
      <c r="AB73" s="33"/>
      <c r="AC73" s="33"/>
      <c r="AD73" s="10"/>
      <c r="AE73" s="33"/>
      <c r="AF73" s="9"/>
      <c r="AG73" s="10"/>
      <c r="AH73" s="10"/>
      <c r="AI73" s="12"/>
      <c r="AJ73" s="12"/>
      <c r="AK73" s="12" t="s">
        <v>570</v>
      </c>
      <c r="AL73" s="12"/>
      <c r="AM73" s="13"/>
      <c r="AN73" s="13"/>
      <c r="AO73" s="31"/>
      <c r="AP73" s="33"/>
    </row>
    <row r="74" spans="1:42" s="1" customFormat="1">
      <c r="A74" s="2">
        <v>72</v>
      </c>
      <c r="B74" s="2" t="s">
        <v>152</v>
      </c>
      <c r="C74" s="2" t="s">
        <v>153</v>
      </c>
      <c r="D74" s="2" t="s">
        <v>18</v>
      </c>
      <c r="E74" s="2">
        <v>0</v>
      </c>
      <c r="F74" s="2">
        <v>0</v>
      </c>
      <c r="G74" s="2">
        <v>0</v>
      </c>
      <c r="H74" s="2">
        <v>0</v>
      </c>
      <c r="I74" s="2">
        <v>1</v>
      </c>
      <c r="J74" s="2">
        <v>0</v>
      </c>
      <c r="K74" s="3">
        <v>0</v>
      </c>
      <c r="L74" s="4">
        <f t="shared" ref="L74:L98" si="3">SUM(E74:K74)</f>
        <v>1</v>
      </c>
      <c r="M74" s="7">
        <v>3200000</v>
      </c>
      <c r="N74" s="11" t="s">
        <v>570</v>
      </c>
      <c r="O74" s="10"/>
      <c r="P74" s="9" t="s">
        <v>570</v>
      </c>
      <c r="Q74" s="10"/>
      <c r="R74" s="12"/>
      <c r="S74" s="9" t="s">
        <v>570</v>
      </c>
      <c r="T74" s="10" t="s">
        <v>570</v>
      </c>
      <c r="U74" s="9"/>
      <c r="V74" s="10" t="s">
        <v>570</v>
      </c>
      <c r="W74" s="9"/>
      <c r="X74" s="10"/>
      <c r="Y74" s="10"/>
      <c r="Z74" s="9" t="s">
        <v>606</v>
      </c>
      <c r="AA74" s="9"/>
      <c r="AB74" s="33" t="s">
        <v>570</v>
      </c>
      <c r="AC74" s="33" t="s">
        <v>570</v>
      </c>
      <c r="AD74" s="10" t="s">
        <v>570</v>
      </c>
      <c r="AE74" s="33"/>
      <c r="AF74" s="9" t="s">
        <v>570</v>
      </c>
      <c r="AG74" s="10"/>
      <c r="AH74" s="10"/>
      <c r="AI74" s="12"/>
      <c r="AJ74" s="12"/>
      <c r="AK74" s="12"/>
      <c r="AL74" s="12"/>
      <c r="AM74" s="13"/>
      <c r="AN74" s="13"/>
      <c r="AO74" s="31"/>
      <c r="AP74" s="33"/>
    </row>
    <row r="75" spans="1:42" s="1" customFormat="1">
      <c r="A75" s="2">
        <v>73</v>
      </c>
      <c r="B75" s="2" t="s">
        <v>154</v>
      </c>
      <c r="C75" s="2" t="s">
        <v>155</v>
      </c>
      <c r="D75" s="2" t="s">
        <v>18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1</v>
      </c>
      <c r="K75" s="3">
        <v>0</v>
      </c>
      <c r="L75" s="4">
        <f t="shared" si="3"/>
        <v>1</v>
      </c>
      <c r="M75" s="7">
        <v>3200000</v>
      </c>
      <c r="N75" s="11" t="s">
        <v>570</v>
      </c>
      <c r="O75" s="10"/>
      <c r="P75" s="9" t="s">
        <v>570</v>
      </c>
      <c r="Q75" s="10"/>
      <c r="R75" s="12"/>
      <c r="S75" s="9" t="s">
        <v>570</v>
      </c>
      <c r="T75" s="10" t="s">
        <v>570</v>
      </c>
      <c r="U75" s="9"/>
      <c r="V75" s="10" t="s">
        <v>570</v>
      </c>
      <c r="W75" s="9"/>
      <c r="X75" s="10"/>
      <c r="Y75" s="10"/>
      <c r="Z75" s="30" t="s">
        <v>606</v>
      </c>
      <c r="AA75" s="9"/>
      <c r="AB75" s="33" t="s">
        <v>570</v>
      </c>
      <c r="AC75" s="33" t="s">
        <v>570</v>
      </c>
      <c r="AD75" s="33" t="s">
        <v>570</v>
      </c>
      <c r="AE75" s="33"/>
      <c r="AF75" s="9" t="s">
        <v>570</v>
      </c>
      <c r="AG75" s="10"/>
      <c r="AH75" s="10"/>
      <c r="AI75" s="12"/>
      <c r="AJ75" s="12" t="s">
        <v>570</v>
      </c>
      <c r="AK75" s="12"/>
      <c r="AL75" s="12"/>
      <c r="AM75" s="13"/>
      <c r="AN75" s="13"/>
      <c r="AO75" s="31"/>
      <c r="AP75" s="33"/>
    </row>
    <row r="76" spans="1:42" s="1" customFormat="1">
      <c r="A76" s="2">
        <v>74</v>
      </c>
      <c r="B76" s="2" t="s">
        <v>156</v>
      </c>
      <c r="C76" s="2" t="s">
        <v>157</v>
      </c>
      <c r="D76" s="2" t="s">
        <v>18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1</v>
      </c>
      <c r="K76" s="3">
        <v>0</v>
      </c>
      <c r="L76" s="4">
        <f t="shared" si="3"/>
        <v>1</v>
      </c>
      <c r="M76" s="7">
        <v>3200000</v>
      </c>
      <c r="N76" s="11" t="s">
        <v>570</v>
      </c>
      <c r="O76" s="10"/>
      <c r="P76" s="9" t="s">
        <v>570</v>
      </c>
      <c r="Q76" s="10"/>
      <c r="R76" s="12"/>
      <c r="S76" s="9" t="s">
        <v>570</v>
      </c>
      <c r="T76" s="10" t="s">
        <v>570</v>
      </c>
      <c r="U76" s="9"/>
      <c r="V76" s="10" t="s">
        <v>570</v>
      </c>
      <c r="W76" s="9"/>
      <c r="X76" s="10"/>
      <c r="Y76" s="10"/>
      <c r="Z76" s="30" t="s">
        <v>606</v>
      </c>
      <c r="AA76" s="9"/>
      <c r="AB76" s="33" t="s">
        <v>570</v>
      </c>
      <c r="AC76" s="33" t="s">
        <v>570</v>
      </c>
      <c r="AD76" s="33" t="s">
        <v>570</v>
      </c>
      <c r="AE76" s="33"/>
      <c r="AF76" s="9"/>
      <c r="AG76" s="10"/>
      <c r="AH76" s="10"/>
      <c r="AI76" s="12"/>
      <c r="AJ76" s="12" t="s">
        <v>570</v>
      </c>
      <c r="AK76" s="12"/>
      <c r="AL76" s="12"/>
      <c r="AM76" s="13"/>
      <c r="AN76" s="13"/>
      <c r="AO76" s="31"/>
      <c r="AP76" s="33" t="s">
        <v>570</v>
      </c>
    </row>
    <row r="77" spans="1:42" s="1" customFormat="1">
      <c r="A77" s="2">
        <v>75</v>
      </c>
      <c r="B77" s="2" t="s">
        <v>158</v>
      </c>
      <c r="C77" s="2" t="s">
        <v>159</v>
      </c>
      <c r="D77" s="2" t="s">
        <v>18</v>
      </c>
      <c r="E77" s="2">
        <v>2</v>
      </c>
      <c r="F77" s="2">
        <v>0</v>
      </c>
      <c r="G77" s="2">
        <v>0</v>
      </c>
      <c r="H77" s="2">
        <v>0</v>
      </c>
      <c r="I77" s="2">
        <v>1</v>
      </c>
      <c r="J77" s="2">
        <v>0</v>
      </c>
      <c r="K77" s="3">
        <v>0</v>
      </c>
      <c r="L77" s="4">
        <f t="shared" si="3"/>
        <v>3</v>
      </c>
      <c r="M77" s="7">
        <v>3200000</v>
      </c>
      <c r="N77" s="11" t="s">
        <v>570</v>
      </c>
      <c r="O77" s="10"/>
      <c r="P77" s="9" t="s">
        <v>570</v>
      </c>
      <c r="Q77" s="10"/>
      <c r="R77" s="12"/>
      <c r="S77" s="9" t="s">
        <v>570</v>
      </c>
      <c r="T77" s="10" t="s">
        <v>570</v>
      </c>
      <c r="U77" s="9"/>
      <c r="V77" s="10" t="s">
        <v>570</v>
      </c>
      <c r="W77" s="9"/>
      <c r="X77" s="10"/>
      <c r="Y77" s="10"/>
      <c r="Z77" s="30" t="s">
        <v>606</v>
      </c>
      <c r="AA77" s="9"/>
      <c r="AB77" s="33" t="s">
        <v>570</v>
      </c>
      <c r="AC77" s="33" t="s">
        <v>570</v>
      </c>
      <c r="AD77" s="33" t="s">
        <v>570</v>
      </c>
      <c r="AE77" s="33"/>
      <c r="AF77" s="9"/>
      <c r="AG77" s="10"/>
      <c r="AH77" s="10"/>
      <c r="AI77" s="12"/>
      <c r="AJ77" s="12" t="s">
        <v>570</v>
      </c>
      <c r="AK77" s="12"/>
      <c r="AL77" s="12"/>
      <c r="AM77" s="13"/>
      <c r="AN77" s="13"/>
      <c r="AO77" s="31"/>
      <c r="AP77" s="33" t="s">
        <v>570</v>
      </c>
    </row>
    <row r="78" spans="1:42" s="1" customFormat="1">
      <c r="A78" s="2">
        <v>76</v>
      </c>
      <c r="B78" s="2" t="s">
        <v>160</v>
      </c>
      <c r="C78" s="2" t="s">
        <v>161</v>
      </c>
      <c r="D78" s="2" t="s">
        <v>18</v>
      </c>
      <c r="E78" s="2">
        <v>0</v>
      </c>
      <c r="F78" s="2">
        <v>0</v>
      </c>
      <c r="G78" s="2">
        <v>0</v>
      </c>
      <c r="H78" s="2">
        <v>0</v>
      </c>
      <c r="I78" s="2">
        <v>1</v>
      </c>
      <c r="J78" s="2">
        <v>0</v>
      </c>
      <c r="K78" s="3">
        <v>0</v>
      </c>
      <c r="L78" s="4">
        <f t="shared" si="3"/>
        <v>1</v>
      </c>
      <c r="M78" s="7">
        <v>3200000</v>
      </c>
      <c r="N78" s="11" t="s">
        <v>570</v>
      </c>
      <c r="O78" s="10" t="s">
        <v>570</v>
      </c>
      <c r="P78" s="9" t="s">
        <v>570</v>
      </c>
      <c r="Q78" s="10"/>
      <c r="R78" s="12"/>
      <c r="S78" s="9" t="s">
        <v>570</v>
      </c>
      <c r="T78" s="10" t="s">
        <v>570</v>
      </c>
      <c r="U78" s="9" t="s">
        <v>570</v>
      </c>
      <c r="V78" s="10"/>
      <c r="W78" s="9"/>
      <c r="X78" s="10"/>
      <c r="Y78" s="10"/>
      <c r="Z78" s="30" t="s">
        <v>606</v>
      </c>
      <c r="AA78" s="9"/>
      <c r="AB78" s="33" t="s">
        <v>570</v>
      </c>
      <c r="AC78" s="33" t="s">
        <v>570</v>
      </c>
      <c r="AD78" s="33" t="s">
        <v>570</v>
      </c>
      <c r="AE78" s="33"/>
      <c r="AF78" s="9"/>
      <c r="AG78" s="10"/>
      <c r="AH78" s="10"/>
      <c r="AI78" s="12"/>
      <c r="AJ78" s="12" t="s">
        <v>570</v>
      </c>
      <c r="AK78" s="12"/>
      <c r="AL78" s="12" t="s">
        <v>570</v>
      </c>
      <c r="AM78" s="13"/>
      <c r="AN78" s="13"/>
      <c r="AO78" s="31"/>
      <c r="AP78" s="33"/>
    </row>
    <row r="79" spans="1:42" s="1" customFormat="1">
      <c r="A79" s="2">
        <v>77</v>
      </c>
      <c r="B79" s="2" t="s">
        <v>162</v>
      </c>
      <c r="C79" s="2" t="s">
        <v>163</v>
      </c>
      <c r="D79" s="2" t="s">
        <v>18</v>
      </c>
      <c r="E79" s="2">
        <v>0</v>
      </c>
      <c r="F79" s="2">
        <v>1</v>
      </c>
      <c r="G79" s="2">
        <v>0</v>
      </c>
      <c r="H79" s="2">
        <v>1</v>
      </c>
      <c r="I79" s="2">
        <v>1</v>
      </c>
      <c r="J79" s="2">
        <v>0</v>
      </c>
      <c r="K79" s="3">
        <v>0</v>
      </c>
      <c r="L79" s="4">
        <f t="shared" si="3"/>
        <v>3</v>
      </c>
      <c r="M79" s="7">
        <v>3200000</v>
      </c>
      <c r="N79" s="11" t="s">
        <v>570</v>
      </c>
      <c r="O79" s="10"/>
      <c r="P79" s="9"/>
      <c r="Q79" s="10" t="s">
        <v>570</v>
      </c>
      <c r="R79" s="12"/>
      <c r="S79" s="9" t="s">
        <v>570</v>
      </c>
      <c r="T79" s="10" t="s">
        <v>570</v>
      </c>
      <c r="U79" s="9" t="s">
        <v>570</v>
      </c>
      <c r="V79" s="10"/>
      <c r="W79" s="9"/>
      <c r="X79" s="10"/>
      <c r="Y79" s="10"/>
      <c r="Z79" s="30" t="s">
        <v>606</v>
      </c>
      <c r="AA79" s="9"/>
      <c r="AB79" s="33" t="s">
        <v>570</v>
      </c>
      <c r="AC79" s="33" t="s">
        <v>570</v>
      </c>
      <c r="AD79" s="33" t="s">
        <v>570</v>
      </c>
      <c r="AE79" s="33"/>
      <c r="AF79" s="9"/>
      <c r="AG79" s="10"/>
      <c r="AH79" s="10"/>
      <c r="AI79" s="12"/>
      <c r="AJ79" s="12"/>
      <c r="AK79" s="12" t="s">
        <v>570</v>
      </c>
      <c r="AL79" s="12"/>
      <c r="AM79" s="13"/>
      <c r="AN79" s="13"/>
      <c r="AO79" s="31"/>
      <c r="AP79" s="33"/>
    </row>
    <row r="80" spans="1:42" s="1" customFormat="1">
      <c r="A80" s="2">
        <v>78</v>
      </c>
      <c r="B80" s="2" t="s">
        <v>164</v>
      </c>
      <c r="C80" s="2" t="s">
        <v>165</v>
      </c>
      <c r="D80" s="2" t="s">
        <v>18</v>
      </c>
      <c r="E80" s="2">
        <v>0</v>
      </c>
      <c r="F80" s="2">
        <v>0</v>
      </c>
      <c r="G80" s="2">
        <v>0</v>
      </c>
      <c r="H80" s="2">
        <v>3</v>
      </c>
      <c r="I80" s="2">
        <v>0</v>
      </c>
      <c r="J80" s="2">
        <v>2</v>
      </c>
      <c r="K80" s="3">
        <v>0</v>
      </c>
      <c r="L80" s="4">
        <f t="shared" si="3"/>
        <v>5</v>
      </c>
      <c r="M80" s="7">
        <v>550000</v>
      </c>
      <c r="N80" s="11" t="s">
        <v>570</v>
      </c>
      <c r="O80" s="10" t="s">
        <v>570</v>
      </c>
      <c r="P80" s="9"/>
      <c r="Q80" s="10" t="s">
        <v>570</v>
      </c>
      <c r="R80" s="12"/>
      <c r="S80" s="9" t="s">
        <v>570</v>
      </c>
      <c r="T80" s="10"/>
      <c r="U80" s="9" t="s">
        <v>570</v>
      </c>
      <c r="V80" s="10"/>
      <c r="W80" s="9"/>
      <c r="X80" s="10"/>
      <c r="Y80" s="10"/>
      <c r="Z80" s="9"/>
      <c r="AA80" s="9"/>
      <c r="AB80" s="33"/>
      <c r="AC80" s="33"/>
      <c r="AD80" s="10"/>
      <c r="AE80" s="33"/>
      <c r="AF80" s="9"/>
      <c r="AG80" s="10"/>
      <c r="AH80" s="10"/>
      <c r="AI80" s="12"/>
      <c r="AJ80" s="12"/>
      <c r="AK80" s="12"/>
      <c r="AL80" s="12"/>
      <c r="AM80" s="13"/>
      <c r="AN80" s="13"/>
      <c r="AO80" s="31"/>
      <c r="AP80" s="33" t="s">
        <v>570</v>
      </c>
    </row>
    <row r="81" spans="1:45">
      <c r="A81" s="2">
        <v>79</v>
      </c>
      <c r="B81" s="2" t="s">
        <v>166</v>
      </c>
      <c r="C81" s="2" t="s">
        <v>167</v>
      </c>
      <c r="D81" s="2" t="s">
        <v>18</v>
      </c>
      <c r="E81" s="2">
        <v>13</v>
      </c>
      <c r="F81" s="2">
        <v>5</v>
      </c>
      <c r="G81" s="2">
        <v>2</v>
      </c>
      <c r="H81" s="2">
        <v>3</v>
      </c>
      <c r="I81" s="2">
        <v>3</v>
      </c>
      <c r="J81" s="2">
        <v>3</v>
      </c>
      <c r="K81" s="3">
        <v>2</v>
      </c>
      <c r="L81" s="4">
        <f t="shared" si="3"/>
        <v>31</v>
      </c>
      <c r="M81" s="7">
        <v>670000</v>
      </c>
      <c r="N81" s="32" t="s">
        <v>570</v>
      </c>
      <c r="O81" s="31" t="s">
        <v>570</v>
      </c>
      <c r="P81" s="30"/>
      <c r="Q81" s="31" t="s">
        <v>570</v>
      </c>
      <c r="R81" s="31"/>
      <c r="S81" s="30"/>
      <c r="T81" s="31" t="s">
        <v>570</v>
      </c>
      <c r="U81" s="30"/>
      <c r="V81" s="31" t="s">
        <v>570</v>
      </c>
      <c r="W81" s="30"/>
      <c r="X81" s="31"/>
      <c r="Y81" s="31"/>
      <c r="Z81" s="30"/>
      <c r="AA81" s="30"/>
      <c r="AD81" s="31"/>
      <c r="AF81" s="30"/>
      <c r="AG81" s="31"/>
      <c r="AH81" s="31"/>
      <c r="AI81" s="31"/>
      <c r="AJ81" s="31"/>
      <c r="AK81" s="31"/>
      <c r="AL81" s="31"/>
      <c r="AM81" s="31"/>
      <c r="AN81" s="31"/>
      <c r="AO81" s="31" t="s">
        <v>570</v>
      </c>
    </row>
    <row r="82" spans="1:45">
      <c r="A82" s="2">
        <v>80</v>
      </c>
      <c r="B82" s="2" t="s">
        <v>168</v>
      </c>
      <c r="C82" s="2" t="s">
        <v>169</v>
      </c>
      <c r="D82" s="2" t="s">
        <v>18</v>
      </c>
      <c r="E82" s="2">
        <v>10</v>
      </c>
      <c r="F82" s="2">
        <v>7</v>
      </c>
      <c r="G82" s="2">
        <v>3</v>
      </c>
      <c r="H82" s="2">
        <v>3</v>
      </c>
      <c r="I82" s="2">
        <v>3</v>
      </c>
      <c r="J82" s="2">
        <v>3</v>
      </c>
      <c r="K82" s="3">
        <v>3</v>
      </c>
      <c r="L82" s="4">
        <f t="shared" si="3"/>
        <v>32</v>
      </c>
      <c r="M82" s="7">
        <v>850000</v>
      </c>
      <c r="N82" s="32" t="s">
        <v>570</v>
      </c>
      <c r="O82" s="31" t="s">
        <v>570</v>
      </c>
      <c r="P82" s="30"/>
      <c r="Q82" s="31" t="s">
        <v>570</v>
      </c>
      <c r="R82" s="31"/>
      <c r="S82" s="30" t="s">
        <v>570</v>
      </c>
      <c r="T82" s="31"/>
      <c r="U82" s="30"/>
      <c r="V82" s="31" t="s">
        <v>570</v>
      </c>
      <c r="W82" s="30"/>
      <c r="X82" s="31"/>
      <c r="Y82" s="31"/>
      <c r="Z82" s="30"/>
      <c r="AA82" s="30"/>
      <c r="AD82" s="31"/>
      <c r="AF82" s="30"/>
      <c r="AG82" s="31"/>
      <c r="AH82" s="31"/>
      <c r="AI82" s="31"/>
      <c r="AJ82" s="31"/>
      <c r="AK82" s="31"/>
      <c r="AL82" s="31"/>
      <c r="AM82" s="31"/>
      <c r="AN82" s="31"/>
      <c r="AO82" s="31" t="s">
        <v>570</v>
      </c>
    </row>
    <row r="83" spans="1:45">
      <c r="A83" s="2">
        <v>81</v>
      </c>
      <c r="B83" s="2" t="s">
        <v>170</v>
      </c>
      <c r="C83" s="2" t="s">
        <v>171</v>
      </c>
      <c r="D83" s="2" t="s">
        <v>18</v>
      </c>
      <c r="E83" s="2">
        <v>6</v>
      </c>
      <c r="F83" s="2">
        <v>4</v>
      </c>
      <c r="G83" s="2">
        <v>1</v>
      </c>
      <c r="H83" s="2">
        <v>5</v>
      </c>
      <c r="I83" s="2">
        <v>3</v>
      </c>
      <c r="J83" s="2">
        <v>2</v>
      </c>
      <c r="K83" s="3">
        <v>3</v>
      </c>
      <c r="L83" s="4">
        <f t="shared" si="3"/>
        <v>24</v>
      </c>
      <c r="M83" s="7">
        <v>670000</v>
      </c>
      <c r="N83" s="11" t="s">
        <v>570</v>
      </c>
      <c r="O83" s="10" t="s">
        <v>570</v>
      </c>
      <c r="Q83" s="10" t="s">
        <v>570</v>
      </c>
      <c r="T83" s="10" t="s">
        <v>570</v>
      </c>
      <c r="V83" s="10" t="s">
        <v>570</v>
      </c>
      <c r="AN83" s="13" t="s">
        <v>570</v>
      </c>
    </row>
    <row r="84" spans="1:45">
      <c r="A84" s="2">
        <v>82</v>
      </c>
      <c r="B84" s="2" t="s">
        <v>172</v>
      </c>
      <c r="C84" s="2" t="s">
        <v>173</v>
      </c>
      <c r="D84" s="2" t="s">
        <v>18</v>
      </c>
      <c r="E84" s="2">
        <v>15</v>
      </c>
      <c r="F84" s="2">
        <v>3</v>
      </c>
      <c r="G84" s="2">
        <v>3</v>
      </c>
      <c r="H84" s="2">
        <v>5</v>
      </c>
      <c r="I84" s="2">
        <v>3</v>
      </c>
      <c r="J84" s="2">
        <v>3</v>
      </c>
      <c r="K84" s="3">
        <v>3</v>
      </c>
      <c r="L84" s="4">
        <f t="shared" si="3"/>
        <v>35</v>
      </c>
      <c r="M84" s="7">
        <v>850000</v>
      </c>
      <c r="N84" s="11" t="s">
        <v>570</v>
      </c>
      <c r="O84" s="10" t="s">
        <v>570</v>
      </c>
      <c r="Q84" s="10" t="s">
        <v>570</v>
      </c>
      <c r="S84" s="9" t="s">
        <v>570</v>
      </c>
      <c r="V84" s="10" t="s">
        <v>570</v>
      </c>
      <c r="AN84" s="13" t="s">
        <v>570</v>
      </c>
    </row>
    <row r="85" spans="1:45">
      <c r="A85" s="2">
        <v>83</v>
      </c>
      <c r="B85" s="2" t="s">
        <v>174</v>
      </c>
      <c r="C85" s="2" t="s">
        <v>175</v>
      </c>
      <c r="D85" s="2" t="s">
        <v>18</v>
      </c>
      <c r="E85" s="2">
        <v>12</v>
      </c>
      <c r="F85" s="2">
        <v>7</v>
      </c>
      <c r="G85" s="2">
        <v>7</v>
      </c>
      <c r="H85" s="2">
        <v>5</v>
      </c>
      <c r="I85" s="2">
        <v>3</v>
      </c>
      <c r="J85" s="2">
        <v>3</v>
      </c>
      <c r="K85" s="3">
        <v>0</v>
      </c>
      <c r="L85" s="4">
        <f t="shared" si="3"/>
        <v>37</v>
      </c>
      <c r="M85" s="7">
        <v>670000</v>
      </c>
      <c r="N85" s="11" t="s">
        <v>570</v>
      </c>
      <c r="O85" s="10" t="s">
        <v>570</v>
      </c>
      <c r="Q85" s="10" t="s">
        <v>570</v>
      </c>
      <c r="T85" s="10" t="s">
        <v>570</v>
      </c>
      <c r="V85" s="10" t="s">
        <v>570</v>
      </c>
      <c r="AM85" s="13" t="s">
        <v>570</v>
      </c>
    </row>
    <row r="86" spans="1:45">
      <c r="A86" s="2">
        <v>84</v>
      </c>
      <c r="B86" s="2" t="s">
        <v>176</v>
      </c>
      <c r="C86" s="2" t="s">
        <v>177</v>
      </c>
      <c r="D86" s="2" t="s">
        <v>18</v>
      </c>
      <c r="E86" s="2">
        <v>7</v>
      </c>
      <c r="F86" s="2">
        <v>7</v>
      </c>
      <c r="G86" s="2">
        <v>5</v>
      </c>
      <c r="H86" s="2">
        <v>4</v>
      </c>
      <c r="I86" s="2">
        <v>3</v>
      </c>
      <c r="J86" s="2">
        <v>3</v>
      </c>
      <c r="K86" s="3">
        <v>2</v>
      </c>
      <c r="L86" s="4">
        <f t="shared" si="3"/>
        <v>31</v>
      </c>
      <c r="M86" s="7">
        <v>850000</v>
      </c>
      <c r="N86" s="11" t="s">
        <v>570</v>
      </c>
      <c r="Q86" s="10" t="s">
        <v>570</v>
      </c>
      <c r="S86" s="9" t="s">
        <v>570</v>
      </c>
      <c r="V86" s="10" t="s">
        <v>570</v>
      </c>
      <c r="AM86" s="13" t="s">
        <v>570</v>
      </c>
    </row>
    <row r="87" spans="1:45">
      <c r="A87" s="2">
        <v>85</v>
      </c>
      <c r="B87" s="2" t="s">
        <v>178</v>
      </c>
      <c r="C87" s="2" t="s">
        <v>179</v>
      </c>
      <c r="D87" s="2" t="s">
        <v>18</v>
      </c>
      <c r="E87" s="2">
        <v>5</v>
      </c>
      <c r="F87" s="2">
        <v>1</v>
      </c>
      <c r="G87" s="2">
        <v>0</v>
      </c>
      <c r="H87" s="2">
        <v>0</v>
      </c>
      <c r="I87" s="2">
        <v>1</v>
      </c>
      <c r="J87" s="2">
        <v>3</v>
      </c>
      <c r="K87" s="3">
        <v>1</v>
      </c>
      <c r="L87" s="4">
        <f t="shared" si="3"/>
        <v>11</v>
      </c>
      <c r="M87" s="7">
        <v>830000</v>
      </c>
      <c r="O87" s="10" t="s">
        <v>570</v>
      </c>
      <c r="P87" s="9" t="s">
        <v>570</v>
      </c>
      <c r="T87" s="10" t="s">
        <v>570</v>
      </c>
      <c r="V87" s="10" t="s">
        <v>570</v>
      </c>
      <c r="AJ87" s="12" t="s">
        <v>570</v>
      </c>
    </row>
    <row r="88" spans="1:45">
      <c r="A88" s="2">
        <v>86</v>
      </c>
      <c r="B88" s="2" t="s">
        <v>180</v>
      </c>
      <c r="C88" s="2" t="s">
        <v>181</v>
      </c>
      <c r="D88" s="2" t="s">
        <v>18</v>
      </c>
      <c r="E88" s="2">
        <v>12</v>
      </c>
      <c r="F88" s="2">
        <v>3</v>
      </c>
      <c r="G88" s="2">
        <v>7</v>
      </c>
      <c r="H88" s="2">
        <v>10</v>
      </c>
      <c r="I88" s="2">
        <v>5</v>
      </c>
      <c r="J88" s="2">
        <v>5</v>
      </c>
      <c r="K88" s="3">
        <v>7</v>
      </c>
      <c r="L88" s="4">
        <f t="shared" si="3"/>
        <v>49</v>
      </c>
      <c r="M88" s="7">
        <v>830000</v>
      </c>
      <c r="O88" s="10" t="s">
        <v>570</v>
      </c>
      <c r="Q88" s="10" t="s">
        <v>570</v>
      </c>
      <c r="T88" s="10" t="s">
        <v>570</v>
      </c>
      <c r="V88" s="10" t="s">
        <v>570</v>
      </c>
      <c r="AQ88" s="33" t="s">
        <v>570</v>
      </c>
    </row>
    <row r="89" spans="1:45">
      <c r="A89" s="2">
        <v>87</v>
      </c>
      <c r="B89" s="2" t="s">
        <v>182</v>
      </c>
      <c r="C89" s="2" t="s">
        <v>183</v>
      </c>
      <c r="D89" s="2" t="s">
        <v>18</v>
      </c>
      <c r="E89" s="2">
        <v>5</v>
      </c>
      <c r="F89" s="2">
        <v>3</v>
      </c>
      <c r="G89" s="2">
        <v>5</v>
      </c>
      <c r="H89" s="2">
        <v>2</v>
      </c>
      <c r="I89" s="2">
        <v>3</v>
      </c>
      <c r="J89" s="2">
        <v>3</v>
      </c>
      <c r="K89" s="3">
        <v>2</v>
      </c>
      <c r="L89" s="4">
        <f t="shared" si="3"/>
        <v>23</v>
      </c>
      <c r="M89" s="7">
        <v>1070000</v>
      </c>
      <c r="O89" s="10" t="s">
        <v>570</v>
      </c>
      <c r="Q89" s="10" t="s">
        <v>570</v>
      </c>
      <c r="S89" s="9" t="s">
        <v>570</v>
      </c>
      <c r="V89" s="10" t="s">
        <v>570</v>
      </c>
      <c r="AQ89" s="33" t="s">
        <v>570</v>
      </c>
    </row>
    <row r="90" spans="1:45">
      <c r="A90" s="2">
        <v>88</v>
      </c>
      <c r="B90" s="2" t="s">
        <v>184</v>
      </c>
      <c r="C90" s="2" t="s">
        <v>185</v>
      </c>
      <c r="D90" s="2" t="s">
        <v>18</v>
      </c>
      <c r="E90" s="2">
        <v>7</v>
      </c>
      <c r="F90" s="2">
        <v>7</v>
      </c>
      <c r="G90" s="2">
        <v>1</v>
      </c>
      <c r="H90" s="2">
        <v>3</v>
      </c>
      <c r="I90" s="2">
        <v>3</v>
      </c>
      <c r="J90" s="2">
        <v>3</v>
      </c>
      <c r="K90" s="3">
        <v>5</v>
      </c>
      <c r="L90" s="4">
        <f t="shared" si="3"/>
        <v>29</v>
      </c>
      <c r="M90" s="7">
        <v>830000</v>
      </c>
      <c r="O90" s="10" t="s">
        <v>570</v>
      </c>
      <c r="Q90" s="10" t="s">
        <v>570</v>
      </c>
      <c r="T90" s="10" t="s">
        <v>570</v>
      </c>
      <c r="V90" s="10" t="s">
        <v>570</v>
      </c>
      <c r="AH90" s="10" t="s">
        <v>570</v>
      </c>
    </row>
    <row r="91" spans="1:45">
      <c r="A91" s="2">
        <v>89</v>
      </c>
      <c r="B91" s="2" t="s">
        <v>186</v>
      </c>
      <c r="C91" s="2" t="s">
        <v>187</v>
      </c>
      <c r="D91" s="2" t="s">
        <v>18</v>
      </c>
      <c r="E91" s="2">
        <v>12</v>
      </c>
      <c r="F91" s="2">
        <v>8</v>
      </c>
      <c r="G91" s="2">
        <v>1</v>
      </c>
      <c r="H91" s="2">
        <v>3</v>
      </c>
      <c r="I91" s="2">
        <v>2</v>
      </c>
      <c r="J91" s="2">
        <v>3</v>
      </c>
      <c r="K91" s="3">
        <v>3</v>
      </c>
      <c r="L91" s="4">
        <f t="shared" si="3"/>
        <v>32</v>
      </c>
      <c r="M91" s="7">
        <v>1070000</v>
      </c>
      <c r="O91" s="10" t="s">
        <v>570</v>
      </c>
      <c r="Q91" s="10" t="s">
        <v>570</v>
      </c>
      <c r="S91" s="9" t="s">
        <v>570</v>
      </c>
      <c r="V91" s="10" t="s">
        <v>570</v>
      </c>
      <c r="AH91" s="10" t="s">
        <v>570</v>
      </c>
    </row>
    <row r="92" spans="1:45" s="18" customFormat="1">
      <c r="A92" s="2">
        <v>90</v>
      </c>
      <c r="B92" s="14" t="s">
        <v>188</v>
      </c>
      <c r="C92" s="14" t="s">
        <v>189</v>
      </c>
      <c r="D92" s="14" t="s">
        <v>18</v>
      </c>
      <c r="E92" s="14">
        <v>1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6">
        <v>0</v>
      </c>
      <c r="L92" s="17">
        <f t="shared" si="3"/>
        <v>1</v>
      </c>
      <c r="M92" s="15">
        <v>5650000</v>
      </c>
      <c r="N92" s="19"/>
      <c r="O92" s="20"/>
      <c r="P92" s="21" t="s">
        <v>570</v>
      </c>
      <c r="Q92" s="20"/>
      <c r="R92" s="20"/>
      <c r="S92" s="21" t="s">
        <v>570</v>
      </c>
      <c r="T92" s="20"/>
      <c r="U92" s="21"/>
      <c r="V92" s="20"/>
      <c r="W92" s="21"/>
      <c r="X92" s="20"/>
      <c r="Y92" s="20"/>
      <c r="Z92" s="21" t="s">
        <v>602</v>
      </c>
      <c r="AA92" s="21" t="s">
        <v>570</v>
      </c>
      <c r="AB92" s="20" t="s">
        <v>570</v>
      </c>
      <c r="AC92" s="20" t="s">
        <v>570</v>
      </c>
      <c r="AD92" s="20"/>
      <c r="AE92" s="20"/>
      <c r="AF92" s="21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</row>
    <row r="93" spans="1:45" s="18" customFormat="1">
      <c r="A93" s="2">
        <v>91</v>
      </c>
      <c r="B93" s="14" t="s">
        <v>190</v>
      </c>
      <c r="C93" s="14" t="s">
        <v>191</v>
      </c>
      <c r="D93" s="14" t="s">
        <v>18</v>
      </c>
      <c r="E93" s="14">
        <v>2</v>
      </c>
      <c r="F93" s="14">
        <v>0</v>
      </c>
      <c r="G93" s="14">
        <v>0</v>
      </c>
      <c r="H93" s="14">
        <v>1</v>
      </c>
      <c r="I93" s="14">
        <v>0</v>
      </c>
      <c r="J93" s="14">
        <v>1</v>
      </c>
      <c r="K93" s="16">
        <v>0</v>
      </c>
      <c r="L93" s="17">
        <f t="shared" si="3"/>
        <v>4</v>
      </c>
      <c r="M93" s="15">
        <v>4700000</v>
      </c>
      <c r="N93" s="19"/>
      <c r="O93" s="20"/>
      <c r="P93" s="21" t="s">
        <v>570</v>
      </c>
      <c r="Q93" s="20"/>
      <c r="R93" s="20"/>
      <c r="S93" s="21"/>
      <c r="T93" s="20" t="s">
        <v>570</v>
      </c>
      <c r="U93" s="21"/>
      <c r="V93" s="20"/>
      <c r="W93" s="21"/>
      <c r="X93" s="20"/>
      <c r="Y93" s="20"/>
      <c r="Z93" s="21" t="s">
        <v>602</v>
      </c>
      <c r="AA93" s="21" t="s">
        <v>570</v>
      </c>
      <c r="AB93" s="20" t="s">
        <v>570</v>
      </c>
      <c r="AC93" s="20" t="s">
        <v>570</v>
      </c>
      <c r="AD93" s="20"/>
      <c r="AE93" s="20"/>
      <c r="AF93" s="21"/>
      <c r="AG93" s="20"/>
      <c r="AH93" s="20"/>
      <c r="AI93" s="20" t="s">
        <v>570</v>
      </c>
      <c r="AJ93" s="20"/>
      <c r="AK93" s="20"/>
      <c r="AL93" s="20"/>
      <c r="AM93" s="20"/>
      <c r="AN93" s="20"/>
      <c r="AO93" s="20"/>
      <c r="AP93" s="20"/>
      <c r="AQ93" s="20"/>
      <c r="AR93" s="20"/>
      <c r="AS93" s="20"/>
    </row>
    <row r="94" spans="1:45" s="18" customFormat="1">
      <c r="A94" s="2">
        <v>92</v>
      </c>
      <c r="B94" s="14" t="s">
        <v>192</v>
      </c>
      <c r="C94" s="14" t="s">
        <v>193</v>
      </c>
      <c r="D94" s="14" t="s">
        <v>18</v>
      </c>
      <c r="E94" s="14">
        <v>1</v>
      </c>
      <c r="F94" s="14">
        <v>0</v>
      </c>
      <c r="G94" s="14">
        <v>0</v>
      </c>
      <c r="H94" s="14">
        <v>0</v>
      </c>
      <c r="I94" s="14">
        <v>0</v>
      </c>
      <c r="J94" s="14">
        <v>1</v>
      </c>
      <c r="K94" s="16">
        <v>0</v>
      </c>
      <c r="L94" s="17">
        <f t="shared" si="3"/>
        <v>2</v>
      </c>
      <c r="M94" s="15">
        <v>5650000</v>
      </c>
      <c r="N94" s="19"/>
      <c r="O94" s="20"/>
      <c r="P94" s="21" t="s">
        <v>570</v>
      </c>
      <c r="Q94" s="20"/>
      <c r="R94" s="20"/>
      <c r="S94" s="21" t="s">
        <v>570</v>
      </c>
      <c r="T94" s="20"/>
      <c r="U94" s="21"/>
      <c r="V94" s="20"/>
      <c r="W94" s="21"/>
      <c r="X94" s="20"/>
      <c r="Y94" s="20"/>
      <c r="Z94" s="21" t="s">
        <v>602</v>
      </c>
      <c r="AA94" s="21" t="s">
        <v>570</v>
      </c>
      <c r="AB94" s="20" t="s">
        <v>570</v>
      </c>
      <c r="AC94" s="20" t="s">
        <v>570</v>
      </c>
      <c r="AD94" s="20"/>
      <c r="AE94" s="20"/>
      <c r="AF94" s="21"/>
      <c r="AG94" s="20"/>
      <c r="AH94" s="20"/>
      <c r="AI94" s="20" t="s">
        <v>570</v>
      </c>
      <c r="AJ94" s="20"/>
      <c r="AK94" s="20"/>
      <c r="AL94" s="20"/>
      <c r="AM94" s="20"/>
      <c r="AN94" s="20"/>
      <c r="AO94" s="20"/>
      <c r="AP94" s="20"/>
      <c r="AQ94" s="20"/>
      <c r="AR94" s="20"/>
      <c r="AS94" s="20"/>
    </row>
    <row r="95" spans="1:45" s="18" customFormat="1">
      <c r="A95" s="2">
        <v>93</v>
      </c>
      <c r="B95" s="14" t="s">
        <v>194</v>
      </c>
      <c r="C95" s="14" t="s">
        <v>195</v>
      </c>
      <c r="D95" s="14" t="s">
        <v>18</v>
      </c>
      <c r="E95" s="14">
        <v>1</v>
      </c>
      <c r="F95" s="14">
        <v>0</v>
      </c>
      <c r="G95" s="14">
        <v>0</v>
      </c>
      <c r="H95" s="14">
        <v>0</v>
      </c>
      <c r="I95" s="14">
        <v>1</v>
      </c>
      <c r="J95" s="14">
        <v>0</v>
      </c>
      <c r="K95" s="16">
        <v>0</v>
      </c>
      <c r="L95" s="17">
        <f t="shared" si="3"/>
        <v>2</v>
      </c>
      <c r="M95" s="15">
        <v>4700000</v>
      </c>
      <c r="N95" s="19"/>
      <c r="O95" s="20"/>
      <c r="P95" s="21" t="s">
        <v>570</v>
      </c>
      <c r="Q95" s="20"/>
      <c r="R95" s="20"/>
      <c r="S95" s="21"/>
      <c r="T95" s="20" t="s">
        <v>570</v>
      </c>
      <c r="U95" s="21"/>
      <c r="V95" s="20"/>
      <c r="W95" s="21"/>
      <c r="X95" s="20"/>
      <c r="Y95" s="20"/>
      <c r="Z95" s="21" t="s">
        <v>602</v>
      </c>
      <c r="AA95" s="21" t="s">
        <v>570</v>
      </c>
      <c r="AB95" s="20" t="s">
        <v>570</v>
      </c>
      <c r="AC95" s="20" t="s">
        <v>570</v>
      </c>
      <c r="AD95" s="20"/>
      <c r="AE95" s="20"/>
      <c r="AF95" s="21"/>
      <c r="AG95" s="20"/>
      <c r="AH95" s="20"/>
      <c r="AI95" s="20"/>
      <c r="AJ95" s="20"/>
      <c r="AK95" s="20"/>
      <c r="AL95" s="20"/>
      <c r="AM95" s="20"/>
      <c r="AN95" s="20"/>
      <c r="AO95" s="20"/>
      <c r="AP95" s="20" t="s">
        <v>570</v>
      </c>
      <c r="AQ95" s="20"/>
      <c r="AR95" s="20"/>
      <c r="AS95" s="20"/>
    </row>
    <row r="96" spans="1:45" s="18" customFormat="1">
      <c r="A96" s="2">
        <v>94</v>
      </c>
      <c r="B96" s="14" t="s">
        <v>196</v>
      </c>
      <c r="C96" s="14" t="s">
        <v>197</v>
      </c>
      <c r="D96" s="14" t="s">
        <v>18</v>
      </c>
      <c r="E96" s="14">
        <v>2</v>
      </c>
      <c r="F96" s="14">
        <v>0</v>
      </c>
      <c r="G96" s="14">
        <v>0</v>
      </c>
      <c r="H96" s="14">
        <v>0</v>
      </c>
      <c r="I96" s="14">
        <v>1</v>
      </c>
      <c r="J96" s="14">
        <v>0</v>
      </c>
      <c r="K96" s="16">
        <v>0</v>
      </c>
      <c r="L96" s="17">
        <f t="shared" si="3"/>
        <v>3</v>
      </c>
      <c r="M96" s="15">
        <v>5650000</v>
      </c>
      <c r="N96" s="19"/>
      <c r="O96" s="20"/>
      <c r="P96" s="21" t="s">
        <v>570</v>
      </c>
      <c r="Q96" s="20"/>
      <c r="R96" s="20"/>
      <c r="S96" s="21" t="s">
        <v>570</v>
      </c>
      <c r="T96" s="20"/>
      <c r="U96" s="21"/>
      <c r="V96" s="20"/>
      <c r="W96" s="21"/>
      <c r="X96" s="20"/>
      <c r="Y96" s="20"/>
      <c r="Z96" s="21" t="s">
        <v>602</v>
      </c>
      <c r="AA96" s="21" t="s">
        <v>570</v>
      </c>
      <c r="AB96" s="20" t="s">
        <v>570</v>
      </c>
      <c r="AC96" s="20" t="s">
        <v>570</v>
      </c>
      <c r="AD96" s="20"/>
      <c r="AE96" s="20"/>
      <c r="AF96" s="21"/>
      <c r="AG96" s="20"/>
      <c r="AH96" s="20"/>
      <c r="AI96" s="20"/>
      <c r="AJ96" s="20"/>
      <c r="AK96" s="20"/>
      <c r="AL96" s="20"/>
      <c r="AM96" s="20"/>
      <c r="AN96" s="20"/>
      <c r="AO96" s="20"/>
      <c r="AP96" s="20" t="s">
        <v>570</v>
      </c>
      <c r="AQ96" s="20"/>
      <c r="AR96" s="20"/>
      <c r="AS96" s="20"/>
    </row>
    <row r="97" spans="1:45" s="26" customFormat="1">
      <c r="A97" s="2">
        <v>95</v>
      </c>
      <c r="B97" s="22" t="s">
        <v>198</v>
      </c>
      <c r="C97" s="22" t="s">
        <v>199</v>
      </c>
      <c r="D97" s="22" t="s">
        <v>18</v>
      </c>
      <c r="E97" s="22">
        <v>3</v>
      </c>
      <c r="F97" s="22">
        <v>0</v>
      </c>
      <c r="G97" s="22">
        <v>0</v>
      </c>
      <c r="H97" s="22">
        <v>0</v>
      </c>
      <c r="I97" s="22">
        <v>0</v>
      </c>
      <c r="J97" s="22">
        <v>1</v>
      </c>
      <c r="K97" s="24">
        <v>0</v>
      </c>
      <c r="L97" s="25">
        <f t="shared" si="3"/>
        <v>4</v>
      </c>
      <c r="M97" s="23">
        <v>77000</v>
      </c>
      <c r="N97" s="27"/>
      <c r="O97" s="28"/>
      <c r="P97" s="29"/>
      <c r="Q97" s="28"/>
      <c r="R97" s="28"/>
      <c r="S97" s="29"/>
      <c r="T97" s="28"/>
      <c r="U97" s="29"/>
      <c r="V97" s="28"/>
      <c r="W97" s="29"/>
      <c r="X97" s="28"/>
      <c r="Y97" s="28"/>
      <c r="Z97" s="29"/>
      <c r="AA97" s="29"/>
      <c r="AB97" s="28"/>
      <c r="AC97" s="28"/>
      <c r="AD97" s="28"/>
      <c r="AE97" s="28"/>
      <c r="AF97" s="29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s="26" customFormat="1">
      <c r="A98" s="2">
        <v>96</v>
      </c>
      <c r="B98" s="22" t="s">
        <v>200</v>
      </c>
      <c r="C98" s="22" t="s">
        <v>201</v>
      </c>
      <c r="D98" s="22" t="s">
        <v>18</v>
      </c>
      <c r="E98" s="22">
        <v>0</v>
      </c>
      <c r="F98" s="22">
        <v>0</v>
      </c>
      <c r="G98" s="22">
        <v>1</v>
      </c>
      <c r="H98" s="22">
        <v>0</v>
      </c>
      <c r="I98" s="22">
        <v>0</v>
      </c>
      <c r="J98" s="22">
        <v>0</v>
      </c>
      <c r="K98" s="24">
        <v>0</v>
      </c>
      <c r="L98" s="25">
        <f t="shared" si="3"/>
        <v>1</v>
      </c>
      <c r="M98" s="23">
        <v>77000</v>
      </c>
      <c r="N98" s="27"/>
      <c r="O98" s="28"/>
      <c r="P98" s="29"/>
      <c r="Q98" s="28"/>
      <c r="R98" s="28"/>
      <c r="S98" s="29"/>
      <c r="T98" s="28"/>
      <c r="U98" s="29"/>
      <c r="V98" s="28"/>
      <c r="W98" s="29"/>
      <c r="X98" s="28"/>
      <c r="Y98" s="28"/>
      <c r="Z98" s="29"/>
      <c r="AA98" s="29"/>
      <c r="AB98" s="28"/>
      <c r="AC98" s="28"/>
      <c r="AD98" s="28"/>
      <c r="AE98" s="28"/>
      <c r="AF98" s="29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>
      <c r="A99" s="2">
        <v>97</v>
      </c>
      <c r="B99" s="2" t="s">
        <v>202</v>
      </c>
      <c r="C99" s="2" t="s">
        <v>203</v>
      </c>
      <c r="D99" s="2" t="s">
        <v>18</v>
      </c>
      <c r="E99" s="2">
        <v>0</v>
      </c>
      <c r="F99" s="2">
        <v>0</v>
      </c>
      <c r="G99" s="2">
        <v>0</v>
      </c>
      <c r="H99" s="2">
        <v>1</v>
      </c>
      <c r="I99" s="2">
        <v>0</v>
      </c>
      <c r="J99" s="2">
        <v>0</v>
      </c>
      <c r="K99" s="3">
        <v>0</v>
      </c>
      <c r="L99" s="4">
        <f t="shared" ref="L99:L114" si="4">SUM(E99:K99)</f>
        <v>1</v>
      </c>
      <c r="M99" s="7">
        <v>2050000</v>
      </c>
      <c r="N99" s="11" t="s">
        <v>570</v>
      </c>
      <c r="O99" s="10" t="s">
        <v>570</v>
      </c>
      <c r="Q99" s="10" t="s">
        <v>570</v>
      </c>
      <c r="T99" s="10" t="s">
        <v>570</v>
      </c>
      <c r="AI99" s="12" t="s">
        <v>570</v>
      </c>
    </row>
    <row r="100" spans="1:45" s="26" customFormat="1">
      <c r="A100" s="2">
        <v>98</v>
      </c>
      <c r="B100" s="22" t="s">
        <v>204</v>
      </c>
      <c r="C100" s="22" t="s">
        <v>205</v>
      </c>
      <c r="D100" s="22" t="s">
        <v>18</v>
      </c>
      <c r="E100" s="22">
        <v>0</v>
      </c>
      <c r="F100" s="22">
        <v>6</v>
      </c>
      <c r="G100" s="22">
        <v>3</v>
      </c>
      <c r="H100" s="22">
        <v>6</v>
      </c>
      <c r="I100" s="22">
        <v>1</v>
      </c>
      <c r="J100" s="22">
        <v>8</v>
      </c>
      <c r="K100" s="24">
        <v>1</v>
      </c>
      <c r="L100" s="25">
        <f t="shared" si="4"/>
        <v>25</v>
      </c>
      <c r="M100" s="23">
        <v>320000</v>
      </c>
      <c r="N100" s="27"/>
      <c r="O100" s="28"/>
      <c r="P100" s="29"/>
      <c r="Q100" s="28"/>
      <c r="R100" s="28"/>
      <c r="S100" s="29"/>
      <c r="T100" s="28"/>
      <c r="U100" s="29"/>
      <c r="V100" s="28"/>
      <c r="W100" s="29"/>
      <c r="X100" s="28"/>
      <c r="Y100" s="28"/>
      <c r="Z100" s="29"/>
      <c r="AA100" s="29"/>
      <c r="AB100" s="28"/>
      <c r="AC100" s="28"/>
      <c r="AD100" s="28"/>
      <c r="AE100" s="28"/>
      <c r="AF100" s="29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s="26" customFormat="1">
      <c r="A101" s="2">
        <v>99</v>
      </c>
      <c r="B101" s="22" t="s">
        <v>206</v>
      </c>
      <c r="C101" s="22" t="s">
        <v>207</v>
      </c>
      <c r="D101" s="22" t="s">
        <v>18</v>
      </c>
      <c r="E101" s="22">
        <v>0</v>
      </c>
      <c r="F101" s="22">
        <v>0</v>
      </c>
      <c r="G101" s="22">
        <v>5</v>
      </c>
      <c r="H101" s="22">
        <v>0</v>
      </c>
      <c r="I101" s="22">
        <v>6</v>
      </c>
      <c r="J101" s="22">
        <v>0</v>
      </c>
      <c r="K101" s="24">
        <v>2</v>
      </c>
      <c r="L101" s="25">
        <f t="shared" si="4"/>
        <v>13</v>
      </c>
      <c r="M101" s="23">
        <v>183000</v>
      </c>
      <c r="N101" s="27"/>
      <c r="O101" s="28"/>
      <c r="P101" s="29"/>
      <c r="Q101" s="28"/>
      <c r="R101" s="28"/>
      <c r="S101" s="29"/>
      <c r="T101" s="28"/>
      <c r="U101" s="29"/>
      <c r="V101" s="28"/>
      <c r="W101" s="29"/>
      <c r="X101" s="28"/>
      <c r="Y101" s="28"/>
      <c r="Z101" s="29"/>
      <c r="AA101" s="29"/>
      <c r="AB101" s="28"/>
      <c r="AC101" s="28"/>
      <c r="AD101" s="28"/>
      <c r="AE101" s="28"/>
      <c r="AF101" s="29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>
      <c r="A102" s="2">
        <v>100</v>
      </c>
      <c r="B102" s="2" t="s">
        <v>208</v>
      </c>
      <c r="C102" s="2" t="s">
        <v>209</v>
      </c>
      <c r="D102" s="2" t="s">
        <v>18</v>
      </c>
      <c r="E102" s="2">
        <v>0</v>
      </c>
      <c r="F102" s="2">
        <v>0</v>
      </c>
      <c r="G102" s="2">
        <v>0</v>
      </c>
      <c r="H102" s="2">
        <v>1</v>
      </c>
      <c r="I102" s="2">
        <v>0</v>
      </c>
      <c r="J102" s="2">
        <v>0</v>
      </c>
      <c r="K102" s="3">
        <v>0</v>
      </c>
      <c r="L102" s="4">
        <f t="shared" si="4"/>
        <v>1</v>
      </c>
      <c r="M102" s="7">
        <v>2120000</v>
      </c>
      <c r="N102" s="11" t="s">
        <v>570</v>
      </c>
      <c r="O102" s="10" t="s">
        <v>570</v>
      </c>
      <c r="P102" s="9" t="s">
        <v>570</v>
      </c>
      <c r="S102" s="9" t="s">
        <v>570</v>
      </c>
      <c r="U102" s="9" t="s">
        <v>570</v>
      </c>
      <c r="Z102" s="30" t="s">
        <v>606</v>
      </c>
      <c r="AP102" s="33" t="s">
        <v>570</v>
      </c>
    </row>
    <row r="103" spans="1:45">
      <c r="A103" s="2">
        <v>101</v>
      </c>
      <c r="B103" s="2" t="s">
        <v>210</v>
      </c>
      <c r="C103" s="2" t="s">
        <v>211</v>
      </c>
      <c r="D103" s="2" t="s">
        <v>18</v>
      </c>
      <c r="E103" s="2">
        <v>0</v>
      </c>
      <c r="F103" s="2">
        <v>0</v>
      </c>
      <c r="G103" s="2">
        <v>0</v>
      </c>
      <c r="H103" s="2">
        <v>2</v>
      </c>
      <c r="I103" s="2">
        <v>0</v>
      </c>
      <c r="J103" s="2">
        <v>0</v>
      </c>
      <c r="K103" s="3">
        <v>0</v>
      </c>
      <c r="L103" s="4">
        <f t="shared" si="4"/>
        <v>2</v>
      </c>
      <c r="M103" s="7">
        <v>2120000</v>
      </c>
      <c r="N103" s="11" t="s">
        <v>570</v>
      </c>
      <c r="O103" s="10" t="s">
        <v>570</v>
      </c>
      <c r="P103" s="9" t="s">
        <v>570</v>
      </c>
      <c r="S103" s="9" t="s">
        <v>570</v>
      </c>
      <c r="U103" s="9" t="s">
        <v>570</v>
      </c>
      <c r="Z103" s="30" t="s">
        <v>606</v>
      </c>
      <c r="AP103" s="33" t="s">
        <v>570</v>
      </c>
    </row>
    <row r="104" spans="1:45">
      <c r="A104" s="2">
        <v>102</v>
      </c>
      <c r="B104" s="2" t="s">
        <v>212</v>
      </c>
      <c r="C104" s="2" t="s">
        <v>213</v>
      </c>
      <c r="D104" s="2" t="s">
        <v>18</v>
      </c>
      <c r="E104" s="2">
        <v>0</v>
      </c>
      <c r="F104" s="2">
        <v>4</v>
      </c>
      <c r="G104" s="2">
        <v>3</v>
      </c>
      <c r="H104" s="2">
        <v>4</v>
      </c>
      <c r="I104" s="2">
        <v>0</v>
      </c>
      <c r="J104" s="2">
        <v>8</v>
      </c>
      <c r="K104" s="3">
        <v>0</v>
      </c>
      <c r="L104" s="4">
        <f t="shared" si="4"/>
        <v>19</v>
      </c>
      <c r="M104" s="7">
        <v>1690000</v>
      </c>
      <c r="N104" s="11" t="s">
        <v>570</v>
      </c>
      <c r="O104" s="10" t="s">
        <v>570</v>
      </c>
      <c r="P104" s="9" t="s">
        <v>570</v>
      </c>
      <c r="T104" s="10" t="s">
        <v>570</v>
      </c>
      <c r="U104" s="9" t="s">
        <v>570</v>
      </c>
      <c r="Z104" s="30" t="s">
        <v>606</v>
      </c>
      <c r="AF104" s="9" t="s">
        <v>570</v>
      </c>
    </row>
    <row r="105" spans="1:45">
      <c r="A105" s="2">
        <v>103</v>
      </c>
      <c r="B105" s="2" t="s">
        <v>214</v>
      </c>
      <c r="C105" s="2" t="s">
        <v>215</v>
      </c>
      <c r="D105" s="2" t="s">
        <v>18</v>
      </c>
      <c r="E105" s="2">
        <v>2</v>
      </c>
      <c r="F105" s="2">
        <v>3</v>
      </c>
      <c r="G105" s="2">
        <v>4</v>
      </c>
      <c r="H105" s="2">
        <v>3</v>
      </c>
      <c r="I105" s="2">
        <v>5</v>
      </c>
      <c r="J105" s="2">
        <v>6</v>
      </c>
      <c r="K105" s="3">
        <v>3</v>
      </c>
      <c r="L105" s="4">
        <f t="shared" si="4"/>
        <v>26</v>
      </c>
      <c r="M105" s="7">
        <v>2120000</v>
      </c>
      <c r="N105" s="11" t="s">
        <v>570</v>
      </c>
      <c r="P105" s="9" t="s">
        <v>570</v>
      </c>
      <c r="S105" s="9" t="s">
        <v>570</v>
      </c>
      <c r="U105" s="9" t="s">
        <v>570</v>
      </c>
      <c r="Z105" s="30" t="s">
        <v>606</v>
      </c>
      <c r="AF105" s="9" t="s">
        <v>570</v>
      </c>
    </row>
    <row r="106" spans="1:45">
      <c r="A106" s="2">
        <v>104</v>
      </c>
      <c r="B106" s="2" t="s">
        <v>216</v>
      </c>
      <c r="C106" s="2" t="s">
        <v>217</v>
      </c>
      <c r="D106" s="2" t="s">
        <v>18</v>
      </c>
      <c r="E106" s="2">
        <v>1</v>
      </c>
      <c r="F106" s="2">
        <v>0</v>
      </c>
      <c r="G106" s="2">
        <v>0</v>
      </c>
      <c r="H106" s="2">
        <v>0</v>
      </c>
      <c r="I106" s="2">
        <v>5</v>
      </c>
      <c r="J106" s="2">
        <v>1</v>
      </c>
      <c r="K106" s="3">
        <v>0</v>
      </c>
      <c r="L106" s="4">
        <f t="shared" si="4"/>
        <v>7</v>
      </c>
      <c r="M106" s="7">
        <v>2120000</v>
      </c>
      <c r="N106" s="11" t="s">
        <v>570</v>
      </c>
      <c r="P106" s="9" t="s">
        <v>570</v>
      </c>
      <c r="S106" s="9" t="s">
        <v>570</v>
      </c>
      <c r="U106" s="9" t="s">
        <v>570</v>
      </c>
      <c r="Z106" s="30" t="s">
        <v>606</v>
      </c>
      <c r="AF106" s="9" t="s">
        <v>570</v>
      </c>
    </row>
    <row r="107" spans="1:45">
      <c r="A107" s="2">
        <v>105</v>
      </c>
      <c r="B107" s="2" t="s">
        <v>218</v>
      </c>
      <c r="C107" s="2" t="s">
        <v>219</v>
      </c>
      <c r="D107" s="2" t="s">
        <v>18</v>
      </c>
      <c r="E107" s="2">
        <v>1</v>
      </c>
      <c r="F107" s="2">
        <v>1</v>
      </c>
      <c r="G107" s="2">
        <v>2</v>
      </c>
      <c r="H107" s="2">
        <v>7</v>
      </c>
      <c r="I107" s="2">
        <v>4</v>
      </c>
      <c r="J107" s="2">
        <v>4</v>
      </c>
      <c r="K107" s="3">
        <v>10</v>
      </c>
      <c r="L107" s="4">
        <f t="shared" si="4"/>
        <v>29</v>
      </c>
      <c r="M107" s="7">
        <v>1330000</v>
      </c>
      <c r="N107" s="11" t="s">
        <v>570</v>
      </c>
      <c r="O107" s="10" t="s">
        <v>570</v>
      </c>
      <c r="P107" s="9" t="s">
        <v>570</v>
      </c>
      <c r="T107" s="10" t="s">
        <v>570</v>
      </c>
      <c r="U107" s="9" t="s">
        <v>570</v>
      </c>
      <c r="Z107" s="30" t="s">
        <v>606</v>
      </c>
      <c r="AH107" s="10" t="s">
        <v>570</v>
      </c>
    </row>
    <row r="108" spans="1:45">
      <c r="A108" s="2">
        <v>106</v>
      </c>
      <c r="B108" s="2" t="s">
        <v>220</v>
      </c>
      <c r="C108" s="2" t="s">
        <v>221</v>
      </c>
      <c r="D108" s="2" t="s">
        <v>18</v>
      </c>
      <c r="E108" s="2">
        <v>4</v>
      </c>
      <c r="F108" s="2">
        <v>0</v>
      </c>
      <c r="G108" s="2">
        <v>1</v>
      </c>
      <c r="H108" s="2">
        <v>6</v>
      </c>
      <c r="I108" s="2">
        <v>3</v>
      </c>
      <c r="J108" s="2">
        <v>3</v>
      </c>
      <c r="K108" s="3">
        <v>9</v>
      </c>
      <c r="L108" s="4">
        <f t="shared" si="4"/>
        <v>26</v>
      </c>
      <c r="M108" s="7">
        <v>1690000</v>
      </c>
      <c r="N108" s="11" t="s">
        <v>570</v>
      </c>
      <c r="P108" s="9" t="s">
        <v>570</v>
      </c>
      <c r="S108" s="9" t="s">
        <v>570</v>
      </c>
      <c r="U108" s="9" t="s">
        <v>570</v>
      </c>
      <c r="Z108" s="30" t="s">
        <v>606</v>
      </c>
      <c r="AH108" s="10" t="s">
        <v>570</v>
      </c>
    </row>
    <row r="109" spans="1:45">
      <c r="A109" s="2">
        <v>107</v>
      </c>
      <c r="B109" s="2" t="s">
        <v>222</v>
      </c>
      <c r="C109" s="2" t="s">
        <v>223</v>
      </c>
      <c r="D109" s="2" t="s">
        <v>18</v>
      </c>
      <c r="E109" s="2">
        <v>7</v>
      </c>
      <c r="F109" s="2">
        <v>1</v>
      </c>
      <c r="G109" s="2">
        <v>2</v>
      </c>
      <c r="H109" s="2">
        <v>3</v>
      </c>
      <c r="I109" s="2">
        <v>4</v>
      </c>
      <c r="J109" s="2">
        <v>5</v>
      </c>
      <c r="K109" s="3">
        <v>1</v>
      </c>
      <c r="L109" s="4">
        <f t="shared" si="4"/>
        <v>23</v>
      </c>
      <c r="M109" s="7">
        <v>1330000</v>
      </c>
      <c r="N109" s="11" t="s">
        <v>570</v>
      </c>
      <c r="Q109" s="10" t="s">
        <v>570</v>
      </c>
      <c r="T109" s="10" t="s">
        <v>570</v>
      </c>
      <c r="U109" s="9" t="s">
        <v>570</v>
      </c>
      <c r="Z109" s="30" t="s">
        <v>606</v>
      </c>
      <c r="AH109" s="10" t="s">
        <v>570</v>
      </c>
    </row>
    <row r="110" spans="1:45">
      <c r="A110" s="2">
        <v>108</v>
      </c>
      <c r="B110" s="2" t="s">
        <v>224</v>
      </c>
      <c r="C110" s="2" t="s">
        <v>225</v>
      </c>
      <c r="D110" s="2" t="s">
        <v>18</v>
      </c>
      <c r="E110" s="2">
        <v>4</v>
      </c>
      <c r="F110" s="2">
        <v>0</v>
      </c>
      <c r="G110" s="2">
        <v>0</v>
      </c>
      <c r="H110" s="2">
        <v>4</v>
      </c>
      <c r="I110" s="2">
        <v>1</v>
      </c>
      <c r="J110" s="2">
        <v>2</v>
      </c>
      <c r="K110" s="3">
        <v>0</v>
      </c>
      <c r="L110" s="4">
        <f t="shared" si="4"/>
        <v>11</v>
      </c>
      <c r="M110" s="7">
        <v>1690000</v>
      </c>
      <c r="N110" s="11" t="s">
        <v>570</v>
      </c>
      <c r="Q110" s="10" t="s">
        <v>570</v>
      </c>
      <c r="S110" s="9" t="s">
        <v>570</v>
      </c>
      <c r="U110" s="9" t="s">
        <v>570</v>
      </c>
      <c r="Z110" s="30" t="s">
        <v>606</v>
      </c>
      <c r="AH110" s="10" t="s">
        <v>570</v>
      </c>
    </row>
    <row r="111" spans="1:45">
      <c r="A111" s="2">
        <v>109</v>
      </c>
      <c r="B111" s="2" t="s">
        <v>226</v>
      </c>
      <c r="C111" s="2" t="s">
        <v>227</v>
      </c>
      <c r="D111" s="2" t="s">
        <v>18</v>
      </c>
      <c r="E111" s="2">
        <v>14</v>
      </c>
      <c r="F111" s="2">
        <v>2</v>
      </c>
      <c r="G111" s="2">
        <v>2</v>
      </c>
      <c r="H111" s="2">
        <v>4</v>
      </c>
      <c r="I111" s="2">
        <v>7</v>
      </c>
      <c r="J111" s="2">
        <v>5</v>
      </c>
      <c r="K111" s="3">
        <v>10</v>
      </c>
      <c r="L111" s="4">
        <f t="shared" si="4"/>
        <v>44</v>
      </c>
      <c r="M111" s="7">
        <v>1690000</v>
      </c>
      <c r="N111" s="11" t="s">
        <v>570</v>
      </c>
      <c r="O111" s="10" t="s">
        <v>570</v>
      </c>
      <c r="P111" s="9" t="s">
        <v>570</v>
      </c>
      <c r="T111" s="10" t="s">
        <v>570</v>
      </c>
      <c r="U111" s="9" t="s">
        <v>570</v>
      </c>
      <c r="Z111" s="30" t="s">
        <v>606</v>
      </c>
      <c r="AF111" s="9" t="s">
        <v>570</v>
      </c>
    </row>
    <row r="112" spans="1:45">
      <c r="A112" s="2">
        <v>110</v>
      </c>
      <c r="B112" s="2" t="s">
        <v>228</v>
      </c>
      <c r="C112" s="2" t="s">
        <v>229</v>
      </c>
      <c r="D112" s="2" t="s">
        <v>18</v>
      </c>
      <c r="E112" s="2">
        <v>0</v>
      </c>
      <c r="F112" s="2">
        <v>0</v>
      </c>
      <c r="G112" s="2">
        <v>0</v>
      </c>
      <c r="H112" s="2">
        <v>4</v>
      </c>
      <c r="I112" s="2">
        <v>2</v>
      </c>
      <c r="J112" s="2">
        <v>3</v>
      </c>
      <c r="K112" s="3">
        <v>0</v>
      </c>
      <c r="L112" s="4">
        <f t="shared" si="4"/>
        <v>9</v>
      </c>
      <c r="M112" s="7">
        <v>2040000</v>
      </c>
      <c r="N112" s="11" t="s">
        <v>570</v>
      </c>
      <c r="P112" s="9" t="s">
        <v>570</v>
      </c>
      <c r="S112" s="9" t="s">
        <v>570</v>
      </c>
      <c r="U112" s="9" t="s">
        <v>570</v>
      </c>
      <c r="Z112" s="30" t="s">
        <v>606</v>
      </c>
      <c r="AF112" s="9" t="s">
        <v>570</v>
      </c>
    </row>
    <row r="113" spans="1:45">
      <c r="A113" s="2">
        <v>111</v>
      </c>
      <c r="B113" s="2" t="s">
        <v>230</v>
      </c>
      <c r="C113" s="2" t="s">
        <v>231</v>
      </c>
      <c r="D113" s="2" t="s">
        <v>18</v>
      </c>
      <c r="E113" s="2">
        <v>1</v>
      </c>
      <c r="F113" s="2">
        <v>2</v>
      </c>
      <c r="G113" s="2">
        <v>1</v>
      </c>
      <c r="H113" s="2">
        <v>3</v>
      </c>
      <c r="I113" s="2">
        <v>2</v>
      </c>
      <c r="J113" s="2">
        <v>4</v>
      </c>
      <c r="K113" s="3">
        <v>0</v>
      </c>
      <c r="L113" s="4">
        <f t="shared" si="4"/>
        <v>13</v>
      </c>
      <c r="M113" s="7">
        <v>1690000</v>
      </c>
      <c r="N113" s="11" t="s">
        <v>570</v>
      </c>
      <c r="O113" s="10" t="s">
        <v>570</v>
      </c>
      <c r="Q113" s="10" t="s">
        <v>570</v>
      </c>
      <c r="T113" s="10" t="s">
        <v>570</v>
      </c>
      <c r="U113" s="9" t="s">
        <v>570</v>
      </c>
      <c r="Z113" s="30" t="s">
        <v>606</v>
      </c>
      <c r="AF113" s="9" t="s">
        <v>570</v>
      </c>
    </row>
    <row r="114" spans="1:45">
      <c r="A114" s="2">
        <v>112</v>
      </c>
      <c r="B114" s="2" t="s">
        <v>232</v>
      </c>
      <c r="C114" s="2" t="s">
        <v>233</v>
      </c>
      <c r="D114" s="2" t="s">
        <v>18</v>
      </c>
      <c r="E114" s="2">
        <v>0</v>
      </c>
      <c r="F114" s="2">
        <v>0</v>
      </c>
      <c r="G114" s="2">
        <v>0</v>
      </c>
      <c r="H114" s="2">
        <v>3</v>
      </c>
      <c r="I114" s="2">
        <v>0</v>
      </c>
      <c r="J114" s="2">
        <v>1</v>
      </c>
      <c r="K114" s="3">
        <v>0</v>
      </c>
      <c r="L114" s="4">
        <f t="shared" si="4"/>
        <v>4</v>
      </c>
      <c r="M114" s="7">
        <v>2040000</v>
      </c>
      <c r="N114" s="11" t="s">
        <v>570</v>
      </c>
      <c r="Q114" s="10" t="s">
        <v>570</v>
      </c>
      <c r="S114" s="9" t="s">
        <v>570</v>
      </c>
      <c r="U114" s="9" t="s">
        <v>570</v>
      </c>
      <c r="Z114" s="30" t="s">
        <v>606</v>
      </c>
      <c r="AF114" s="9" t="s">
        <v>570</v>
      </c>
    </row>
    <row r="115" spans="1:45">
      <c r="A115" s="2">
        <v>113</v>
      </c>
      <c r="B115" s="2" t="s">
        <v>234</v>
      </c>
      <c r="C115" s="2" t="s">
        <v>235</v>
      </c>
      <c r="D115" s="2" t="s">
        <v>18</v>
      </c>
      <c r="E115" s="2">
        <v>20</v>
      </c>
      <c r="F115" s="2">
        <v>20</v>
      </c>
      <c r="G115" s="2">
        <v>19</v>
      </c>
      <c r="H115" s="2">
        <v>20</v>
      </c>
      <c r="I115" s="2">
        <v>20</v>
      </c>
      <c r="J115" s="2">
        <v>20</v>
      </c>
      <c r="K115" s="3">
        <v>20</v>
      </c>
      <c r="L115" s="4">
        <f t="shared" ref="L115:L164" si="5">SUM(E115:K115)</f>
        <v>139</v>
      </c>
      <c r="M115" s="7">
        <v>205000</v>
      </c>
      <c r="O115" s="10" t="s">
        <v>570</v>
      </c>
      <c r="Q115" s="10" t="s">
        <v>570</v>
      </c>
      <c r="T115" s="10" t="s">
        <v>570</v>
      </c>
      <c r="U115" s="9" t="s">
        <v>570</v>
      </c>
      <c r="Z115" s="30" t="s">
        <v>610</v>
      </c>
      <c r="AA115" s="9" t="s">
        <v>570</v>
      </c>
      <c r="AH115" s="10" t="s">
        <v>570</v>
      </c>
    </row>
    <row r="116" spans="1:45">
      <c r="A116" s="2">
        <v>114</v>
      </c>
      <c r="B116" s="2" t="s">
        <v>236</v>
      </c>
      <c r="C116" s="2" t="s">
        <v>237</v>
      </c>
      <c r="D116" s="2" t="s">
        <v>18</v>
      </c>
      <c r="E116" s="2">
        <v>20</v>
      </c>
      <c r="F116" s="2">
        <v>20</v>
      </c>
      <c r="G116" s="2">
        <v>18</v>
      </c>
      <c r="H116" s="2">
        <v>20</v>
      </c>
      <c r="I116" s="2">
        <v>20</v>
      </c>
      <c r="J116" s="2">
        <v>20</v>
      </c>
      <c r="K116" s="3">
        <v>20</v>
      </c>
      <c r="L116" s="4">
        <f t="shared" si="5"/>
        <v>138</v>
      </c>
      <c r="M116" s="7">
        <v>235000</v>
      </c>
      <c r="O116" s="10" t="s">
        <v>570</v>
      </c>
      <c r="P116" s="9" t="s">
        <v>570</v>
      </c>
      <c r="T116" s="10" t="s">
        <v>570</v>
      </c>
      <c r="U116" s="9" t="s">
        <v>570</v>
      </c>
      <c r="Z116" s="30" t="s">
        <v>610</v>
      </c>
      <c r="AA116" s="9" t="s">
        <v>570</v>
      </c>
      <c r="AH116" s="10" t="s">
        <v>570</v>
      </c>
    </row>
    <row r="117" spans="1:45">
      <c r="A117" s="2">
        <v>115</v>
      </c>
      <c r="B117" s="2" t="s">
        <v>238</v>
      </c>
      <c r="C117" s="2" t="s">
        <v>239</v>
      </c>
      <c r="D117" s="2" t="s">
        <v>18</v>
      </c>
      <c r="E117" s="2">
        <v>6</v>
      </c>
      <c r="F117" s="2">
        <v>0</v>
      </c>
      <c r="G117" s="2">
        <v>0</v>
      </c>
      <c r="H117" s="2">
        <v>7</v>
      </c>
      <c r="I117" s="2">
        <v>0</v>
      </c>
      <c r="J117" s="2">
        <v>3</v>
      </c>
      <c r="K117" s="3">
        <v>7</v>
      </c>
      <c r="L117" s="4">
        <f t="shared" si="5"/>
        <v>23</v>
      </c>
      <c r="M117" s="7">
        <v>290000</v>
      </c>
      <c r="O117" s="10" t="s">
        <v>570</v>
      </c>
      <c r="P117" s="9" t="s">
        <v>570</v>
      </c>
      <c r="T117" s="10" t="s">
        <v>570</v>
      </c>
      <c r="U117" s="9" t="s">
        <v>570</v>
      </c>
      <c r="Z117" s="30" t="s">
        <v>610</v>
      </c>
      <c r="AA117" s="9" t="s">
        <v>570</v>
      </c>
      <c r="AH117" s="10" t="s">
        <v>570</v>
      </c>
    </row>
    <row r="118" spans="1:45">
      <c r="A118" s="2">
        <v>116</v>
      </c>
      <c r="B118" s="2" t="s">
        <v>240</v>
      </c>
      <c r="C118" s="2" t="s">
        <v>241</v>
      </c>
      <c r="D118" s="2" t="s">
        <v>18</v>
      </c>
      <c r="E118" s="2">
        <v>0</v>
      </c>
      <c r="F118" s="2">
        <v>0</v>
      </c>
      <c r="G118" s="2">
        <v>0</v>
      </c>
      <c r="H118" s="2">
        <v>0</v>
      </c>
      <c r="I118" s="2">
        <v>3</v>
      </c>
      <c r="J118" s="2">
        <v>0</v>
      </c>
      <c r="K118" s="3">
        <v>0</v>
      </c>
      <c r="L118" s="4">
        <f t="shared" si="5"/>
        <v>3</v>
      </c>
      <c r="M118" s="7">
        <v>200000</v>
      </c>
      <c r="N118" s="11" t="s">
        <v>570</v>
      </c>
      <c r="O118" s="10" t="s">
        <v>570</v>
      </c>
      <c r="Q118" s="10" t="s">
        <v>570</v>
      </c>
      <c r="T118" s="10" t="s">
        <v>570</v>
      </c>
      <c r="U118" s="9" t="s">
        <v>570</v>
      </c>
      <c r="Z118" s="30" t="s">
        <v>610</v>
      </c>
      <c r="AA118" s="9" t="s">
        <v>570</v>
      </c>
      <c r="AE118" s="33" t="s">
        <v>570</v>
      </c>
      <c r="AF118" s="9" t="s">
        <v>570</v>
      </c>
      <c r="AH118" s="10" t="s">
        <v>570</v>
      </c>
    </row>
    <row r="119" spans="1:45">
      <c r="A119" s="2">
        <v>117</v>
      </c>
      <c r="B119" s="2" t="s">
        <v>242</v>
      </c>
      <c r="C119" s="2" t="s">
        <v>243</v>
      </c>
      <c r="D119" s="2" t="s">
        <v>18</v>
      </c>
      <c r="E119" s="2">
        <v>9</v>
      </c>
      <c r="F119" s="2">
        <v>6</v>
      </c>
      <c r="G119" s="2">
        <v>4</v>
      </c>
      <c r="H119" s="2">
        <v>8</v>
      </c>
      <c r="I119" s="2">
        <v>3</v>
      </c>
      <c r="J119" s="2">
        <v>4</v>
      </c>
      <c r="K119" s="3">
        <v>5</v>
      </c>
      <c r="L119" s="4">
        <f t="shared" si="5"/>
        <v>39</v>
      </c>
      <c r="M119" s="7">
        <v>200000</v>
      </c>
      <c r="O119" s="10" t="s">
        <v>570</v>
      </c>
      <c r="Q119" s="10" t="s">
        <v>570</v>
      </c>
      <c r="T119" s="10" t="s">
        <v>570</v>
      </c>
      <c r="U119" s="9" t="s">
        <v>570</v>
      </c>
      <c r="Z119" s="30" t="s">
        <v>610</v>
      </c>
      <c r="AA119" s="9" t="s">
        <v>570</v>
      </c>
      <c r="AE119" s="33" t="s">
        <v>570</v>
      </c>
      <c r="AH119" s="10" t="s">
        <v>570</v>
      </c>
      <c r="AI119" s="12" t="s">
        <v>570</v>
      </c>
    </row>
    <row r="120" spans="1:45">
      <c r="A120" s="2">
        <v>118</v>
      </c>
      <c r="B120" s="2" t="s">
        <v>244</v>
      </c>
      <c r="C120" s="2" t="s">
        <v>245</v>
      </c>
      <c r="D120" s="2" t="s">
        <v>18</v>
      </c>
      <c r="E120" s="2">
        <v>11</v>
      </c>
      <c r="F120" s="2">
        <v>4</v>
      </c>
      <c r="G120" s="2">
        <v>5</v>
      </c>
      <c r="H120" s="2">
        <v>9</v>
      </c>
      <c r="I120" s="2">
        <v>8</v>
      </c>
      <c r="J120" s="2">
        <v>5</v>
      </c>
      <c r="K120" s="3">
        <v>1</v>
      </c>
      <c r="L120" s="4">
        <f t="shared" si="5"/>
        <v>43</v>
      </c>
      <c r="M120" s="7">
        <v>200000</v>
      </c>
      <c r="O120" s="10" t="s">
        <v>570</v>
      </c>
      <c r="Q120" s="10" t="s">
        <v>570</v>
      </c>
      <c r="T120" s="10" t="s">
        <v>570</v>
      </c>
      <c r="U120" s="9" t="s">
        <v>570</v>
      </c>
      <c r="Z120" s="30" t="s">
        <v>610</v>
      </c>
      <c r="AA120" s="9" t="s">
        <v>570</v>
      </c>
      <c r="AE120" s="33" t="s">
        <v>570</v>
      </c>
      <c r="AH120" s="10" t="s">
        <v>570</v>
      </c>
      <c r="AP120" s="33" t="s">
        <v>570</v>
      </c>
    </row>
    <row r="121" spans="1:45">
      <c r="A121" s="2">
        <v>119</v>
      </c>
      <c r="B121" s="2" t="s">
        <v>246</v>
      </c>
      <c r="C121" s="2" t="s">
        <v>247</v>
      </c>
      <c r="D121" s="2" t="s">
        <v>18</v>
      </c>
      <c r="E121" s="2">
        <v>7</v>
      </c>
      <c r="F121" s="2">
        <v>3</v>
      </c>
      <c r="G121" s="2">
        <v>2</v>
      </c>
      <c r="H121" s="2">
        <v>7</v>
      </c>
      <c r="I121" s="2">
        <v>3</v>
      </c>
      <c r="J121" s="2">
        <v>9</v>
      </c>
      <c r="K121" s="3">
        <v>4</v>
      </c>
      <c r="L121" s="4">
        <f t="shared" si="5"/>
        <v>35</v>
      </c>
      <c r="M121" s="7">
        <v>200000</v>
      </c>
      <c r="O121" s="10" t="s">
        <v>570</v>
      </c>
      <c r="Q121" s="10" t="s">
        <v>570</v>
      </c>
      <c r="T121" s="10" t="s">
        <v>570</v>
      </c>
      <c r="U121" s="9" t="s">
        <v>570</v>
      </c>
      <c r="Z121" s="30" t="s">
        <v>610</v>
      </c>
      <c r="AA121" s="9" t="s">
        <v>570</v>
      </c>
      <c r="AE121" s="33" t="s">
        <v>570</v>
      </c>
      <c r="AH121" s="10" t="s">
        <v>570</v>
      </c>
      <c r="AR121" s="33" t="s">
        <v>570</v>
      </c>
    </row>
    <row r="122" spans="1:45">
      <c r="A122" s="2">
        <v>120</v>
      </c>
      <c r="B122" s="2" t="s">
        <v>248</v>
      </c>
      <c r="C122" s="2" t="s">
        <v>249</v>
      </c>
      <c r="D122" s="2" t="s">
        <v>18</v>
      </c>
      <c r="E122" s="2">
        <v>10</v>
      </c>
      <c r="F122" s="2">
        <v>6</v>
      </c>
      <c r="G122" s="2">
        <v>8</v>
      </c>
      <c r="H122" s="2">
        <v>7</v>
      </c>
      <c r="I122" s="2">
        <v>4</v>
      </c>
      <c r="J122" s="2">
        <v>7</v>
      </c>
      <c r="K122" s="3">
        <v>2</v>
      </c>
      <c r="L122" s="4">
        <f t="shared" si="5"/>
        <v>44</v>
      </c>
      <c r="M122" s="7">
        <v>200000</v>
      </c>
      <c r="O122" s="10" t="s">
        <v>570</v>
      </c>
      <c r="Q122" s="10" t="s">
        <v>570</v>
      </c>
      <c r="T122" s="10" t="s">
        <v>570</v>
      </c>
      <c r="U122" s="9" t="s">
        <v>570</v>
      </c>
      <c r="Z122" s="30" t="s">
        <v>610</v>
      </c>
      <c r="AA122" s="9" t="s">
        <v>570</v>
      </c>
      <c r="AE122" s="33" t="s">
        <v>570</v>
      </c>
      <c r="AH122" s="10" t="s">
        <v>570</v>
      </c>
      <c r="AQ122" s="33" t="s">
        <v>570</v>
      </c>
    </row>
    <row r="123" spans="1:45">
      <c r="A123" s="2">
        <v>121</v>
      </c>
      <c r="B123" s="2" t="s">
        <v>250</v>
      </c>
      <c r="C123" s="2" t="s">
        <v>251</v>
      </c>
      <c r="D123" s="2" t="s">
        <v>18</v>
      </c>
      <c r="E123" s="2">
        <v>3</v>
      </c>
      <c r="F123" s="2">
        <v>1</v>
      </c>
      <c r="G123" s="2">
        <v>4</v>
      </c>
      <c r="H123" s="2">
        <v>1</v>
      </c>
      <c r="I123" s="2">
        <v>4</v>
      </c>
      <c r="J123" s="2">
        <v>0</v>
      </c>
      <c r="K123" s="3">
        <v>1</v>
      </c>
      <c r="L123" s="4">
        <f t="shared" si="5"/>
        <v>14</v>
      </c>
      <c r="M123" s="7">
        <v>200000</v>
      </c>
      <c r="O123" s="10" t="s">
        <v>570</v>
      </c>
      <c r="Q123" s="10" t="s">
        <v>570</v>
      </c>
      <c r="T123" s="10" t="s">
        <v>570</v>
      </c>
      <c r="U123" s="9" t="s">
        <v>570</v>
      </c>
      <c r="Z123" s="30" t="s">
        <v>610</v>
      </c>
      <c r="AA123" s="9" t="s">
        <v>570</v>
      </c>
      <c r="AE123" s="33" t="s">
        <v>570</v>
      </c>
      <c r="AH123" s="10" t="s">
        <v>570</v>
      </c>
      <c r="AI123" s="12" t="s">
        <v>570</v>
      </c>
    </row>
    <row r="124" spans="1:45">
      <c r="A124" s="2">
        <v>122</v>
      </c>
      <c r="B124" s="2" t="s">
        <v>252</v>
      </c>
      <c r="C124" s="2" t="s">
        <v>253</v>
      </c>
      <c r="D124" s="2" t="s">
        <v>18</v>
      </c>
      <c r="E124" s="2">
        <v>19</v>
      </c>
      <c r="F124" s="2">
        <v>3</v>
      </c>
      <c r="G124" s="2">
        <v>8</v>
      </c>
      <c r="H124" s="2">
        <v>6</v>
      </c>
      <c r="I124" s="2">
        <v>7</v>
      </c>
      <c r="J124" s="2">
        <v>7</v>
      </c>
      <c r="K124" s="3">
        <v>6</v>
      </c>
      <c r="L124" s="4">
        <f t="shared" si="5"/>
        <v>56</v>
      </c>
      <c r="M124" s="7">
        <v>200000</v>
      </c>
      <c r="O124" s="10" t="s">
        <v>570</v>
      </c>
      <c r="Q124" s="10" t="s">
        <v>570</v>
      </c>
      <c r="T124" s="10" t="s">
        <v>570</v>
      </c>
      <c r="U124" s="9" t="s">
        <v>570</v>
      </c>
      <c r="Z124" s="30" t="s">
        <v>610</v>
      </c>
      <c r="AA124" s="9" t="s">
        <v>570</v>
      </c>
      <c r="AE124" s="33" t="s">
        <v>570</v>
      </c>
      <c r="AH124" s="10" t="s">
        <v>570</v>
      </c>
      <c r="AQ124" s="33" t="s">
        <v>570</v>
      </c>
    </row>
    <row r="125" spans="1:45">
      <c r="A125" s="2">
        <v>123</v>
      </c>
      <c r="B125" s="2" t="s">
        <v>254</v>
      </c>
      <c r="C125" s="2" t="s">
        <v>255</v>
      </c>
      <c r="D125" s="2" t="s">
        <v>18</v>
      </c>
      <c r="E125" s="2">
        <v>0</v>
      </c>
      <c r="F125" s="2">
        <v>3</v>
      </c>
      <c r="G125" s="2">
        <v>7</v>
      </c>
      <c r="H125" s="2">
        <v>5</v>
      </c>
      <c r="I125" s="2">
        <v>3</v>
      </c>
      <c r="J125" s="2">
        <v>3</v>
      </c>
      <c r="K125" s="3">
        <v>3</v>
      </c>
      <c r="L125" s="4">
        <f t="shared" si="5"/>
        <v>24</v>
      </c>
      <c r="M125" s="7">
        <v>430000</v>
      </c>
      <c r="O125" s="10" t="s">
        <v>570</v>
      </c>
      <c r="Q125" s="10" t="s">
        <v>570</v>
      </c>
      <c r="T125" s="10" t="s">
        <v>570</v>
      </c>
      <c r="U125" s="9" t="s">
        <v>570</v>
      </c>
      <c r="Z125" s="30" t="s">
        <v>610</v>
      </c>
      <c r="AA125" s="9" t="s">
        <v>570</v>
      </c>
      <c r="AK125" s="12" t="s">
        <v>570</v>
      </c>
    </row>
    <row r="126" spans="1:45">
      <c r="A126" s="2">
        <v>124</v>
      </c>
      <c r="B126" s="2" t="s">
        <v>256</v>
      </c>
      <c r="C126" s="2" t="s">
        <v>257</v>
      </c>
      <c r="D126" s="2" t="s">
        <v>18</v>
      </c>
      <c r="E126" s="2">
        <v>4</v>
      </c>
      <c r="F126" s="2">
        <v>2</v>
      </c>
      <c r="G126" s="2">
        <v>10</v>
      </c>
      <c r="H126" s="2">
        <v>5</v>
      </c>
      <c r="I126" s="2">
        <v>2</v>
      </c>
      <c r="J126" s="2">
        <v>3</v>
      </c>
      <c r="K126" s="3">
        <v>1</v>
      </c>
      <c r="L126" s="4">
        <f t="shared" si="5"/>
        <v>27</v>
      </c>
      <c r="M126" s="7">
        <v>430000</v>
      </c>
      <c r="O126" s="10" t="s">
        <v>570</v>
      </c>
      <c r="Q126" s="10" t="s">
        <v>570</v>
      </c>
      <c r="T126" s="10" t="s">
        <v>570</v>
      </c>
      <c r="V126" s="10" t="s">
        <v>570</v>
      </c>
      <c r="Z126" s="30" t="s">
        <v>610</v>
      </c>
      <c r="AA126" s="9" t="s">
        <v>570</v>
      </c>
      <c r="AM126" s="13" t="s">
        <v>570</v>
      </c>
    </row>
    <row r="127" spans="1:45" s="26" customFormat="1">
      <c r="A127" s="2">
        <v>125</v>
      </c>
      <c r="B127" s="22" t="s">
        <v>258</v>
      </c>
      <c r="C127" s="22" t="s">
        <v>259</v>
      </c>
      <c r="D127" s="22" t="s">
        <v>18</v>
      </c>
      <c r="E127" s="22">
        <v>169</v>
      </c>
      <c r="F127" s="22">
        <v>3</v>
      </c>
      <c r="G127" s="22">
        <v>150</v>
      </c>
      <c r="H127" s="22">
        <v>52</v>
      </c>
      <c r="I127" s="22">
        <v>22</v>
      </c>
      <c r="J127" s="22">
        <v>159</v>
      </c>
      <c r="K127" s="24">
        <v>13</v>
      </c>
      <c r="L127" s="25">
        <f t="shared" si="5"/>
        <v>568</v>
      </c>
      <c r="M127" s="23">
        <v>0</v>
      </c>
      <c r="N127" s="27"/>
      <c r="O127" s="28"/>
      <c r="P127" s="29"/>
      <c r="Q127" s="28"/>
      <c r="R127" s="28"/>
      <c r="S127" s="29"/>
      <c r="T127" s="28"/>
      <c r="U127" s="29"/>
      <c r="V127" s="28"/>
      <c r="W127" s="29"/>
      <c r="X127" s="28"/>
      <c r="Y127" s="28"/>
      <c r="Z127" s="29"/>
      <c r="AA127" s="29"/>
      <c r="AB127" s="28"/>
      <c r="AC127" s="28"/>
      <c r="AD127" s="28"/>
      <c r="AE127" s="28"/>
      <c r="AF127" s="29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s="26" customFormat="1">
      <c r="A128" s="2">
        <v>126</v>
      </c>
      <c r="B128" s="22" t="s">
        <v>260</v>
      </c>
      <c r="C128" s="22" t="s">
        <v>261</v>
      </c>
      <c r="D128" s="22" t="s">
        <v>18</v>
      </c>
      <c r="E128" s="22">
        <v>229</v>
      </c>
      <c r="F128" s="22">
        <v>99</v>
      </c>
      <c r="G128" s="22">
        <v>96</v>
      </c>
      <c r="H128" s="22">
        <v>98</v>
      </c>
      <c r="I128" s="22">
        <v>69</v>
      </c>
      <c r="J128" s="22">
        <v>251</v>
      </c>
      <c r="K128" s="24">
        <v>66</v>
      </c>
      <c r="L128" s="25">
        <f t="shared" si="5"/>
        <v>908</v>
      </c>
      <c r="M128" s="23">
        <v>0</v>
      </c>
      <c r="N128" s="27"/>
      <c r="O128" s="28"/>
      <c r="P128" s="29"/>
      <c r="Q128" s="28"/>
      <c r="R128" s="28"/>
      <c r="S128" s="29"/>
      <c r="T128" s="28"/>
      <c r="U128" s="29"/>
      <c r="V128" s="28"/>
      <c r="W128" s="29"/>
      <c r="X128" s="28"/>
      <c r="Y128" s="28"/>
      <c r="Z128" s="29"/>
      <c r="AA128" s="29"/>
      <c r="AB128" s="28"/>
      <c r="AC128" s="28"/>
      <c r="AD128" s="28"/>
      <c r="AE128" s="28"/>
      <c r="AF128" s="29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s="26" customFormat="1">
      <c r="A129" s="2">
        <v>127</v>
      </c>
      <c r="B129" s="22" t="s">
        <v>262</v>
      </c>
      <c r="C129" s="22" t="s">
        <v>263</v>
      </c>
      <c r="D129" s="22" t="s">
        <v>18</v>
      </c>
      <c r="E129" s="22">
        <v>60</v>
      </c>
      <c r="F129" s="22">
        <v>216</v>
      </c>
      <c r="G129" s="22">
        <v>56</v>
      </c>
      <c r="H129" s="22">
        <v>300</v>
      </c>
      <c r="I129" s="22">
        <v>349</v>
      </c>
      <c r="J129" s="22">
        <v>95</v>
      </c>
      <c r="K129" s="24">
        <v>41</v>
      </c>
      <c r="L129" s="25">
        <f t="shared" si="5"/>
        <v>1117</v>
      </c>
      <c r="M129" s="23">
        <v>0</v>
      </c>
      <c r="N129" s="27"/>
      <c r="O129" s="28"/>
      <c r="P129" s="29"/>
      <c r="Q129" s="28"/>
      <c r="R129" s="28"/>
      <c r="S129" s="29"/>
      <c r="T129" s="28"/>
      <c r="U129" s="29"/>
      <c r="V129" s="28"/>
      <c r="W129" s="29"/>
      <c r="X129" s="28"/>
      <c r="Y129" s="28"/>
      <c r="Z129" s="29"/>
      <c r="AA129" s="29"/>
      <c r="AB129" s="28"/>
      <c r="AC129" s="28"/>
      <c r="AD129" s="28"/>
      <c r="AE129" s="28"/>
      <c r="AF129" s="29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s="26" customFormat="1">
      <c r="A130" s="2">
        <v>128</v>
      </c>
      <c r="B130" s="22" t="s">
        <v>264</v>
      </c>
      <c r="C130" s="22" t="s">
        <v>265</v>
      </c>
      <c r="D130" s="22" t="s">
        <v>18</v>
      </c>
      <c r="E130" s="22">
        <v>0</v>
      </c>
      <c r="F130" s="22">
        <v>0</v>
      </c>
      <c r="G130" s="22">
        <v>36</v>
      </c>
      <c r="H130" s="22">
        <v>0</v>
      </c>
      <c r="I130" s="22">
        <v>36</v>
      </c>
      <c r="J130" s="22">
        <v>0</v>
      </c>
      <c r="K130" s="24">
        <v>0</v>
      </c>
      <c r="L130" s="25">
        <f t="shared" si="5"/>
        <v>72</v>
      </c>
      <c r="M130" s="23">
        <v>0</v>
      </c>
      <c r="N130" s="27"/>
      <c r="O130" s="28"/>
      <c r="P130" s="29"/>
      <c r="Q130" s="28"/>
      <c r="R130" s="28"/>
      <c r="S130" s="29"/>
      <c r="T130" s="28"/>
      <c r="U130" s="29"/>
      <c r="V130" s="28"/>
      <c r="W130" s="29"/>
      <c r="X130" s="28"/>
      <c r="Y130" s="28"/>
      <c r="Z130" s="29"/>
      <c r="AA130" s="29"/>
      <c r="AB130" s="28"/>
      <c r="AC130" s="28"/>
      <c r="AD130" s="28"/>
      <c r="AE130" s="28"/>
      <c r="AF130" s="29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>
      <c r="A131" s="2">
        <v>129</v>
      </c>
      <c r="B131" s="2" t="s">
        <v>266</v>
      </c>
      <c r="C131" s="2" t="s">
        <v>267</v>
      </c>
      <c r="D131" s="2" t="s">
        <v>18</v>
      </c>
      <c r="E131" s="2">
        <v>10</v>
      </c>
      <c r="F131" s="2">
        <v>0</v>
      </c>
      <c r="G131" s="2">
        <v>0</v>
      </c>
      <c r="H131" s="2">
        <v>2</v>
      </c>
      <c r="I131" s="2">
        <v>5</v>
      </c>
      <c r="J131" s="2">
        <v>5</v>
      </c>
      <c r="K131" s="3">
        <v>3</v>
      </c>
      <c r="L131" s="4">
        <f t="shared" si="5"/>
        <v>25</v>
      </c>
      <c r="M131" s="7">
        <v>510000</v>
      </c>
      <c r="O131" s="10" t="s">
        <v>570</v>
      </c>
      <c r="Q131" s="10" t="s">
        <v>570</v>
      </c>
      <c r="T131" s="10" t="s">
        <v>570</v>
      </c>
      <c r="U131" s="9" t="s">
        <v>570</v>
      </c>
      <c r="AN131" s="13" t="s">
        <v>570</v>
      </c>
    </row>
    <row r="132" spans="1:45">
      <c r="A132" s="2">
        <v>130</v>
      </c>
      <c r="B132" s="2" t="s">
        <v>268</v>
      </c>
      <c r="C132" s="2" t="s">
        <v>269</v>
      </c>
      <c r="D132" s="2" t="s">
        <v>18</v>
      </c>
      <c r="E132" s="2">
        <v>10</v>
      </c>
      <c r="F132" s="2">
        <v>4</v>
      </c>
      <c r="G132" s="2">
        <v>7</v>
      </c>
      <c r="H132" s="2">
        <v>5</v>
      </c>
      <c r="I132" s="2">
        <v>5</v>
      </c>
      <c r="J132" s="2">
        <v>9</v>
      </c>
      <c r="K132" s="3">
        <v>2</v>
      </c>
      <c r="L132" s="4">
        <f t="shared" si="5"/>
        <v>42</v>
      </c>
      <c r="M132" s="7">
        <v>510000</v>
      </c>
      <c r="N132" s="11" t="s">
        <v>570</v>
      </c>
      <c r="O132" s="10" t="s">
        <v>570</v>
      </c>
      <c r="Q132" s="10" t="s">
        <v>570</v>
      </c>
      <c r="T132" s="10" t="s">
        <v>570</v>
      </c>
      <c r="U132" s="9" t="s">
        <v>570</v>
      </c>
      <c r="AF132" s="9" t="s">
        <v>570</v>
      </c>
    </row>
    <row r="133" spans="1:45">
      <c r="A133" s="2">
        <v>131</v>
      </c>
      <c r="B133" s="2" t="s">
        <v>270</v>
      </c>
      <c r="C133" s="2" t="s">
        <v>271</v>
      </c>
      <c r="D133" s="2" t="s">
        <v>18</v>
      </c>
      <c r="E133" s="2">
        <v>8</v>
      </c>
      <c r="F133" s="2">
        <v>3</v>
      </c>
      <c r="G133" s="2">
        <v>7</v>
      </c>
      <c r="H133" s="2">
        <v>10</v>
      </c>
      <c r="I133" s="2">
        <v>8</v>
      </c>
      <c r="J133" s="2">
        <v>3</v>
      </c>
      <c r="K133" s="3">
        <v>4</v>
      </c>
      <c r="L133" s="4">
        <f t="shared" si="5"/>
        <v>43</v>
      </c>
      <c r="M133" s="7">
        <v>510000</v>
      </c>
      <c r="N133" s="11" t="s">
        <v>570</v>
      </c>
      <c r="O133" s="10" t="s">
        <v>570</v>
      </c>
      <c r="Q133" s="10" t="s">
        <v>570</v>
      </c>
      <c r="T133" s="10" t="s">
        <v>570</v>
      </c>
      <c r="U133" s="9" t="s">
        <v>570</v>
      </c>
      <c r="AH133" s="10" t="s">
        <v>570</v>
      </c>
    </row>
    <row r="134" spans="1:45">
      <c r="A134" s="2">
        <v>132</v>
      </c>
      <c r="B134" s="2" t="s">
        <v>272</v>
      </c>
      <c r="C134" s="2" t="s">
        <v>273</v>
      </c>
      <c r="D134" s="2" t="s">
        <v>18</v>
      </c>
      <c r="E134" s="2">
        <v>1</v>
      </c>
      <c r="F134" s="2">
        <v>6</v>
      </c>
      <c r="G134" s="2">
        <v>11</v>
      </c>
      <c r="H134" s="2">
        <v>6</v>
      </c>
      <c r="I134" s="2">
        <v>11</v>
      </c>
      <c r="J134" s="2">
        <v>13</v>
      </c>
      <c r="K134" s="3">
        <v>2</v>
      </c>
      <c r="L134" s="4">
        <f t="shared" si="5"/>
        <v>50</v>
      </c>
      <c r="M134" s="7">
        <v>510000</v>
      </c>
      <c r="N134" s="11" t="s">
        <v>570</v>
      </c>
      <c r="O134" s="10" t="s">
        <v>570</v>
      </c>
      <c r="Q134" s="10" t="s">
        <v>570</v>
      </c>
      <c r="T134" s="10" t="s">
        <v>570</v>
      </c>
      <c r="U134" s="9" t="s">
        <v>570</v>
      </c>
      <c r="AF134" s="9" t="s">
        <v>570</v>
      </c>
    </row>
    <row r="135" spans="1:45">
      <c r="A135" s="2">
        <v>133</v>
      </c>
      <c r="B135" s="2" t="s">
        <v>274</v>
      </c>
      <c r="C135" s="2" t="s">
        <v>275</v>
      </c>
      <c r="D135" s="2" t="s">
        <v>18</v>
      </c>
      <c r="E135" s="2">
        <v>1</v>
      </c>
      <c r="F135" s="2">
        <v>1</v>
      </c>
      <c r="G135" s="2">
        <v>9</v>
      </c>
      <c r="H135" s="2">
        <v>10</v>
      </c>
      <c r="I135" s="2">
        <v>3</v>
      </c>
      <c r="J135" s="2">
        <v>3</v>
      </c>
      <c r="K135" s="3">
        <v>21</v>
      </c>
      <c r="L135" s="4">
        <f t="shared" si="5"/>
        <v>48</v>
      </c>
      <c r="M135" s="7">
        <v>510000</v>
      </c>
      <c r="N135" s="11" t="s">
        <v>570</v>
      </c>
      <c r="O135" s="10" t="s">
        <v>570</v>
      </c>
      <c r="P135" s="9" t="s">
        <v>570</v>
      </c>
      <c r="T135" s="10" t="s">
        <v>570</v>
      </c>
      <c r="U135" s="9" t="s">
        <v>570</v>
      </c>
      <c r="AF135" s="9" t="s">
        <v>570</v>
      </c>
    </row>
    <row r="136" spans="1:45">
      <c r="A136" s="2">
        <v>134</v>
      </c>
      <c r="B136" s="2" t="s">
        <v>276</v>
      </c>
      <c r="C136" s="2" t="s">
        <v>277</v>
      </c>
      <c r="D136" s="2" t="s">
        <v>18</v>
      </c>
      <c r="E136" s="2">
        <v>26</v>
      </c>
      <c r="F136" s="2">
        <v>0</v>
      </c>
      <c r="G136" s="2">
        <v>0</v>
      </c>
      <c r="H136" s="2">
        <v>11</v>
      </c>
      <c r="I136" s="2">
        <v>6</v>
      </c>
      <c r="J136" s="2">
        <v>16</v>
      </c>
      <c r="K136" s="3">
        <v>0</v>
      </c>
      <c r="L136" s="4">
        <f t="shared" si="5"/>
        <v>59</v>
      </c>
      <c r="M136" s="7">
        <v>510000</v>
      </c>
      <c r="N136" s="11" t="s">
        <v>570</v>
      </c>
      <c r="O136" s="10" t="s">
        <v>570</v>
      </c>
      <c r="Q136" s="10" t="s">
        <v>570</v>
      </c>
      <c r="T136" s="10" t="s">
        <v>570</v>
      </c>
      <c r="U136" s="9" t="s">
        <v>570</v>
      </c>
      <c r="AI136" s="12" t="s">
        <v>570</v>
      </c>
    </row>
    <row r="137" spans="1:45">
      <c r="A137" s="2">
        <v>135</v>
      </c>
      <c r="B137" s="2" t="s">
        <v>278</v>
      </c>
      <c r="C137" s="2" t="s">
        <v>279</v>
      </c>
      <c r="D137" s="2" t="s">
        <v>18</v>
      </c>
      <c r="E137" s="2">
        <v>1</v>
      </c>
      <c r="F137" s="2">
        <v>0</v>
      </c>
      <c r="G137" s="2">
        <v>0</v>
      </c>
      <c r="H137" s="2">
        <v>4</v>
      </c>
      <c r="I137" s="2">
        <v>2</v>
      </c>
      <c r="J137" s="2">
        <v>2</v>
      </c>
      <c r="K137" s="3">
        <v>0</v>
      </c>
      <c r="L137" s="4">
        <f t="shared" si="5"/>
        <v>9</v>
      </c>
      <c r="M137" s="7">
        <v>830000</v>
      </c>
      <c r="N137" s="11" t="s">
        <v>570</v>
      </c>
      <c r="Q137" s="10" t="s">
        <v>570</v>
      </c>
      <c r="T137" s="10" t="s">
        <v>570</v>
      </c>
      <c r="V137" s="10" t="s">
        <v>570</v>
      </c>
      <c r="AK137" s="12" t="s">
        <v>570</v>
      </c>
    </row>
    <row r="138" spans="1:45">
      <c r="A138" s="2">
        <v>136</v>
      </c>
      <c r="B138" s="2" t="s">
        <v>280</v>
      </c>
      <c r="C138" s="2" t="s">
        <v>281</v>
      </c>
      <c r="D138" s="2" t="s">
        <v>18</v>
      </c>
      <c r="E138" s="2">
        <v>1</v>
      </c>
      <c r="F138" s="2">
        <v>0</v>
      </c>
      <c r="G138" s="2">
        <v>0</v>
      </c>
      <c r="H138" s="2">
        <v>2</v>
      </c>
      <c r="I138" s="2">
        <v>2</v>
      </c>
      <c r="J138" s="2">
        <v>3</v>
      </c>
      <c r="K138" s="3">
        <v>0</v>
      </c>
      <c r="L138" s="4">
        <f t="shared" si="5"/>
        <v>8</v>
      </c>
      <c r="M138" s="7">
        <v>830000</v>
      </c>
      <c r="N138" s="11" t="s">
        <v>570</v>
      </c>
      <c r="Q138" s="10" t="s">
        <v>570</v>
      </c>
      <c r="T138" s="10" t="s">
        <v>570</v>
      </c>
      <c r="U138" s="9" t="s">
        <v>570</v>
      </c>
      <c r="AI138" s="12" t="s">
        <v>570</v>
      </c>
    </row>
    <row r="139" spans="1:45">
      <c r="A139" s="2">
        <v>137</v>
      </c>
      <c r="B139" s="2" t="s">
        <v>282</v>
      </c>
      <c r="C139" s="2" t="s">
        <v>283</v>
      </c>
      <c r="D139" s="2" t="s">
        <v>18</v>
      </c>
      <c r="E139" s="2">
        <v>0</v>
      </c>
      <c r="F139" s="2">
        <v>0</v>
      </c>
      <c r="G139" s="2">
        <v>0</v>
      </c>
      <c r="H139" s="2">
        <v>2</v>
      </c>
      <c r="I139" s="2">
        <v>5</v>
      </c>
      <c r="J139" s="2">
        <v>2</v>
      </c>
      <c r="K139" s="3">
        <v>0</v>
      </c>
      <c r="L139" s="4">
        <f t="shared" si="5"/>
        <v>9</v>
      </c>
      <c r="M139" s="7">
        <v>660000</v>
      </c>
      <c r="O139" s="10" t="s">
        <v>570</v>
      </c>
      <c r="Q139" s="10" t="s">
        <v>570</v>
      </c>
      <c r="T139" s="10" t="s">
        <v>570</v>
      </c>
      <c r="U139" s="9" t="s">
        <v>570</v>
      </c>
      <c r="AH139" s="10" t="s">
        <v>570</v>
      </c>
    </row>
    <row r="140" spans="1:45">
      <c r="A140" s="2">
        <v>138</v>
      </c>
      <c r="B140" s="35">
        <v>1975471</v>
      </c>
      <c r="C140" s="2" t="s">
        <v>284</v>
      </c>
      <c r="D140" s="2" t="s">
        <v>18</v>
      </c>
      <c r="E140" s="2">
        <v>2</v>
      </c>
      <c r="F140" s="2">
        <v>0</v>
      </c>
      <c r="G140" s="2">
        <v>0</v>
      </c>
      <c r="H140" s="2">
        <v>3</v>
      </c>
      <c r="I140" s="2">
        <v>3</v>
      </c>
      <c r="J140" s="2">
        <v>3</v>
      </c>
      <c r="K140" s="3">
        <v>0</v>
      </c>
      <c r="L140" s="4">
        <f t="shared" si="5"/>
        <v>11</v>
      </c>
      <c r="M140" s="7">
        <v>830000</v>
      </c>
      <c r="O140" s="10" t="s">
        <v>570</v>
      </c>
      <c r="Q140" s="10" t="s">
        <v>570</v>
      </c>
      <c r="T140" s="10" t="s">
        <v>570</v>
      </c>
      <c r="U140" s="9" t="s">
        <v>570</v>
      </c>
      <c r="AQ140" s="33" t="s">
        <v>570</v>
      </c>
    </row>
    <row r="141" spans="1:45">
      <c r="A141" s="2">
        <v>139</v>
      </c>
      <c r="B141" s="2" t="s">
        <v>285</v>
      </c>
      <c r="C141" s="2" t="s">
        <v>286</v>
      </c>
      <c r="D141" s="2" t="s">
        <v>18</v>
      </c>
      <c r="E141" s="2">
        <v>2</v>
      </c>
      <c r="F141" s="2">
        <v>0</v>
      </c>
      <c r="G141" s="2">
        <v>0</v>
      </c>
      <c r="H141" s="2">
        <v>3</v>
      </c>
      <c r="I141" s="2">
        <v>3</v>
      </c>
      <c r="J141" s="2">
        <v>4</v>
      </c>
      <c r="K141" s="3">
        <v>0</v>
      </c>
      <c r="L141" s="4">
        <f t="shared" si="5"/>
        <v>12</v>
      </c>
      <c r="M141" s="7">
        <v>830000</v>
      </c>
      <c r="O141" s="10" t="s">
        <v>570</v>
      </c>
      <c r="Q141" s="10" t="s">
        <v>570</v>
      </c>
      <c r="T141" s="10" t="s">
        <v>570</v>
      </c>
      <c r="U141" s="9" t="s">
        <v>570</v>
      </c>
      <c r="AR141" s="33" t="s">
        <v>570</v>
      </c>
    </row>
    <row r="142" spans="1:45">
      <c r="A142" s="2">
        <v>140</v>
      </c>
      <c r="B142" s="2" t="s">
        <v>287</v>
      </c>
      <c r="C142" s="2" t="s">
        <v>288</v>
      </c>
      <c r="D142" s="2" t="s">
        <v>18</v>
      </c>
      <c r="E142" s="2">
        <v>0</v>
      </c>
      <c r="F142" s="2">
        <v>0</v>
      </c>
      <c r="G142" s="2">
        <v>0</v>
      </c>
      <c r="H142" s="2">
        <v>8</v>
      </c>
      <c r="I142" s="2">
        <v>8</v>
      </c>
      <c r="J142" s="2">
        <v>4</v>
      </c>
      <c r="K142" s="3">
        <v>0</v>
      </c>
      <c r="L142" s="4">
        <f t="shared" si="5"/>
        <v>20</v>
      </c>
      <c r="M142" s="7">
        <v>660000</v>
      </c>
      <c r="O142" s="10" t="s">
        <v>570</v>
      </c>
      <c r="P142" s="9" t="s">
        <v>570</v>
      </c>
      <c r="T142" s="10" t="s">
        <v>570</v>
      </c>
      <c r="U142" s="9" t="s">
        <v>570</v>
      </c>
      <c r="AH142" s="10" t="s">
        <v>570</v>
      </c>
      <c r="AJ142" s="12" t="s">
        <v>570</v>
      </c>
    </row>
    <row r="143" spans="1:45">
      <c r="A143" s="2">
        <v>141</v>
      </c>
      <c r="B143" s="35">
        <v>1975524</v>
      </c>
      <c r="C143" s="2" t="s">
        <v>289</v>
      </c>
      <c r="D143" s="2" t="s">
        <v>18</v>
      </c>
      <c r="E143" s="2">
        <v>5</v>
      </c>
      <c r="F143" s="2">
        <v>0</v>
      </c>
      <c r="G143" s="2">
        <v>0</v>
      </c>
      <c r="H143" s="2">
        <v>5</v>
      </c>
      <c r="I143" s="2">
        <v>3</v>
      </c>
      <c r="J143" s="2">
        <v>6</v>
      </c>
      <c r="K143" s="3">
        <v>0</v>
      </c>
      <c r="L143" s="4">
        <f t="shared" si="5"/>
        <v>19</v>
      </c>
      <c r="M143" s="7">
        <v>620000</v>
      </c>
      <c r="O143" s="10" t="s">
        <v>570</v>
      </c>
      <c r="Q143" s="10" t="s">
        <v>570</v>
      </c>
      <c r="S143" s="9" t="s">
        <v>570</v>
      </c>
      <c r="U143" s="9" t="s">
        <v>570</v>
      </c>
      <c r="AN143" s="13" t="s">
        <v>570</v>
      </c>
    </row>
    <row r="144" spans="1:45">
      <c r="A144" s="2">
        <v>142</v>
      </c>
      <c r="B144" s="2" t="s">
        <v>290</v>
      </c>
      <c r="C144" s="2" t="s">
        <v>291</v>
      </c>
      <c r="D144" s="2" t="s">
        <v>18</v>
      </c>
      <c r="E144" s="2">
        <v>10</v>
      </c>
      <c r="F144" s="2">
        <v>5</v>
      </c>
      <c r="G144" s="2">
        <v>8</v>
      </c>
      <c r="H144" s="2">
        <v>7</v>
      </c>
      <c r="I144" s="2">
        <v>6</v>
      </c>
      <c r="J144" s="2">
        <v>5</v>
      </c>
      <c r="K144" s="3">
        <v>1</v>
      </c>
      <c r="L144" s="4">
        <f t="shared" si="5"/>
        <v>42</v>
      </c>
      <c r="M144" s="7">
        <v>620000</v>
      </c>
      <c r="N144" s="11" t="s">
        <v>570</v>
      </c>
      <c r="Q144" s="10" t="s">
        <v>570</v>
      </c>
      <c r="S144" s="9" t="s">
        <v>570</v>
      </c>
      <c r="U144" s="9" t="s">
        <v>570</v>
      </c>
      <c r="AF144" s="9" t="s">
        <v>570</v>
      </c>
    </row>
    <row r="145" spans="1:44" s="1" customFormat="1">
      <c r="A145" s="2">
        <v>143</v>
      </c>
      <c r="B145" s="2" t="s">
        <v>292</v>
      </c>
      <c r="C145" s="2" t="s">
        <v>293</v>
      </c>
      <c r="D145" s="2" t="s">
        <v>18</v>
      </c>
      <c r="E145" s="2">
        <v>2</v>
      </c>
      <c r="F145" s="2">
        <v>3</v>
      </c>
      <c r="G145" s="2">
        <v>4</v>
      </c>
      <c r="H145" s="2">
        <v>8</v>
      </c>
      <c r="I145" s="2">
        <v>8</v>
      </c>
      <c r="J145" s="2">
        <v>4</v>
      </c>
      <c r="K145" s="3">
        <v>4</v>
      </c>
      <c r="L145" s="4">
        <f t="shared" si="5"/>
        <v>33</v>
      </c>
      <c r="M145" s="7">
        <v>620000</v>
      </c>
      <c r="N145" s="11" t="s">
        <v>570</v>
      </c>
      <c r="O145" s="10"/>
      <c r="P145" s="9"/>
      <c r="Q145" s="10" t="s">
        <v>570</v>
      </c>
      <c r="R145" s="12"/>
      <c r="S145" s="9" t="s">
        <v>570</v>
      </c>
      <c r="T145" s="10"/>
      <c r="U145" s="9" t="s">
        <v>570</v>
      </c>
      <c r="V145" s="10"/>
      <c r="W145" s="9"/>
      <c r="X145" s="10"/>
      <c r="Y145" s="10"/>
      <c r="Z145" s="9"/>
      <c r="AA145" s="9"/>
      <c r="AB145" s="33"/>
      <c r="AC145" s="33"/>
      <c r="AD145" s="10"/>
      <c r="AE145" s="33"/>
      <c r="AF145" s="9"/>
      <c r="AG145" s="10"/>
      <c r="AH145" s="10" t="s">
        <v>570</v>
      </c>
      <c r="AI145" s="12"/>
      <c r="AJ145" s="12"/>
      <c r="AK145" s="12"/>
      <c r="AL145" s="12"/>
      <c r="AM145" s="13"/>
      <c r="AN145" s="13"/>
      <c r="AO145" s="31"/>
      <c r="AP145" s="33"/>
      <c r="AQ145" s="33"/>
      <c r="AR145" s="33"/>
    </row>
    <row r="146" spans="1:44" s="1" customFormat="1">
      <c r="A146" s="2">
        <v>144</v>
      </c>
      <c r="B146" s="2" t="s">
        <v>294</v>
      </c>
      <c r="C146" s="2" t="s">
        <v>295</v>
      </c>
      <c r="D146" s="2" t="s">
        <v>18</v>
      </c>
      <c r="E146" s="2">
        <v>22</v>
      </c>
      <c r="F146" s="2">
        <v>7</v>
      </c>
      <c r="G146" s="2">
        <v>11</v>
      </c>
      <c r="H146" s="2">
        <v>4</v>
      </c>
      <c r="I146" s="2">
        <v>19</v>
      </c>
      <c r="J146" s="2">
        <v>5</v>
      </c>
      <c r="K146" s="3">
        <v>11</v>
      </c>
      <c r="L146" s="4">
        <f t="shared" si="5"/>
        <v>79</v>
      </c>
      <c r="M146" s="7">
        <v>620000</v>
      </c>
      <c r="N146" s="11"/>
      <c r="O146" s="10" t="s">
        <v>570</v>
      </c>
      <c r="P146" s="9"/>
      <c r="Q146" s="10" t="s">
        <v>570</v>
      </c>
      <c r="R146" s="12"/>
      <c r="S146" s="9" t="s">
        <v>570</v>
      </c>
      <c r="T146" s="10"/>
      <c r="U146" s="9" t="s">
        <v>570</v>
      </c>
      <c r="V146" s="10"/>
      <c r="W146" s="9"/>
      <c r="X146" s="10"/>
      <c r="Y146" s="10"/>
      <c r="Z146" s="9"/>
      <c r="AA146" s="9"/>
      <c r="AB146" s="33"/>
      <c r="AC146" s="33"/>
      <c r="AD146" s="10"/>
      <c r="AE146" s="33"/>
      <c r="AF146" s="9" t="s">
        <v>570</v>
      </c>
      <c r="AG146" s="10"/>
      <c r="AH146" s="10"/>
      <c r="AI146" s="12"/>
      <c r="AJ146" s="12"/>
      <c r="AK146" s="12"/>
      <c r="AL146" s="12"/>
      <c r="AM146" s="13"/>
      <c r="AN146" s="13"/>
      <c r="AO146" s="31"/>
      <c r="AP146" s="33"/>
      <c r="AQ146" s="33"/>
      <c r="AR146" s="33"/>
    </row>
    <row r="147" spans="1:44" s="1" customFormat="1">
      <c r="A147" s="2">
        <v>145</v>
      </c>
      <c r="B147" s="2" t="s">
        <v>296</v>
      </c>
      <c r="C147" s="2" t="s">
        <v>297</v>
      </c>
      <c r="D147" s="2" t="s">
        <v>18</v>
      </c>
      <c r="E147" s="2">
        <v>8</v>
      </c>
      <c r="F147" s="2">
        <v>10</v>
      </c>
      <c r="G147" s="2">
        <v>10</v>
      </c>
      <c r="H147" s="2">
        <v>8</v>
      </c>
      <c r="I147" s="2">
        <v>19</v>
      </c>
      <c r="J147" s="2">
        <v>2</v>
      </c>
      <c r="K147" s="3">
        <v>5</v>
      </c>
      <c r="L147" s="4">
        <f t="shared" si="5"/>
        <v>62</v>
      </c>
      <c r="M147" s="7">
        <v>620000</v>
      </c>
      <c r="N147" s="11" t="s">
        <v>570</v>
      </c>
      <c r="O147" s="10"/>
      <c r="P147" s="9" t="s">
        <v>570</v>
      </c>
      <c r="Q147" s="10"/>
      <c r="R147" s="12"/>
      <c r="S147" s="9" t="s">
        <v>570</v>
      </c>
      <c r="T147" s="10"/>
      <c r="U147" s="9" t="s">
        <v>570</v>
      </c>
      <c r="V147" s="10"/>
      <c r="W147" s="9"/>
      <c r="X147" s="10"/>
      <c r="Y147" s="10"/>
      <c r="Z147" s="9"/>
      <c r="AA147" s="9"/>
      <c r="AB147" s="33"/>
      <c r="AC147" s="33"/>
      <c r="AD147" s="10"/>
      <c r="AE147" s="33"/>
      <c r="AF147" s="9" t="s">
        <v>570</v>
      </c>
      <c r="AG147" s="10"/>
      <c r="AH147" s="10"/>
      <c r="AI147" s="12"/>
      <c r="AJ147" s="12"/>
      <c r="AK147" s="12"/>
      <c r="AL147" s="12"/>
      <c r="AM147" s="13"/>
      <c r="AN147" s="13"/>
      <c r="AO147" s="31"/>
      <c r="AP147" s="33"/>
      <c r="AQ147" s="33"/>
      <c r="AR147" s="33"/>
    </row>
    <row r="148" spans="1:44" s="1" customFormat="1">
      <c r="A148" s="2">
        <v>146</v>
      </c>
      <c r="B148" s="2" t="s">
        <v>298</v>
      </c>
      <c r="C148" s="2" t="s">
        <v>299</v>
      </c>
      <c r="D148" s="2" t="s">
        <v>18</v>
      </c>
      <c r="E148" s="2">
        <v>4</v>
      </c>
      <c r="F148" s="2">
        <v>3</v>
      </c>
      <c r="G148" s="2">
        <v>0</v>
      </c>
      <c r="H148" s="2">
        <v>5</v>
      </c>
      <c r="I148" s="2">
        <v>2</v>
      </c>
      <c r="J148" s="2">
        <v>3</v>
      </c>
      <c r="K148" s="3">
        <v>2</v>
      </c>
      <c r="L148" s="4">
        <f t="shared" si="5"/>
        <v>19</v>
      </c>
      <c r="M148" s="7">
        <v>620000</v>
      </c>
      <c r="N148" s="11" t="s">
        <v>570</v>
      </c>
      <c r="O148" s="10" t="s">
        <v>570</v>
      </c>
      <c r="P148" s="9"/>
      <c r="Q148" s="10" t="s">
        <v>570</v>
      </c>
      <c r="R148" s="12"/>
      <c r="S148" s="9" t="s">
        <v>570</v>
      </c>
      <c r="T148" s="10"/>
      <c r="U148" s="9" t="s">
        <v>570</v>
      </c>
      <c r="V148" s="10"/>
      <c r="W148" s="9"/>
      <c r="X148" s="10"/>
      <c r="Y148" s="10"/>
      <c r="Z148" s="9"/>
      <c r="AA148" s="9"/>
      <c r="AB148" s="33"/>
      <c r="AC148" s="33"/>
      <c r="AD148" s="10"/>
      <c r="AE148" s="33"/>
      <c r="AF148" s="9"/>
      <c r="AG148" s="10"/>
      <c r="AH148" s="10"/>
      <c r="AI148" s="12" t="s">
        <v>570</v>
      </c>
      <c r="AJ148" s="12"/>
      <c r="AK148" s="12"/>
      <c r="AL148" s="12"/>
      <c r="AM148" s="13"/>
      <c r="AN148" s="13"/>
      <c r="AO148" s="31"/>
      <c r="AP148" s="33"/>
      <c r="AQ148" s="33"/>
      <c r="AR148" s="33"/>
    </row>
    <row r="149" spans="1:44" s="1" customFormat="1">
      <c r="A149" s="2">
        <v>147</v>
      </c>
      <c r="B149" s="2" t="s">
        <v>300</v>
      </c>
      <c r="C149" s="2" t="s">
        <v>301</v>
      </c>
      <c r="D149" s="2" t="s">
        <v>18</v>
      </c>
      <c r="E149" s="2">
        <v>1</v>
      </c>
      <c r="F149" s="2">
        <v>0</v>
      </c>
      <c r="G149" s="2">
        <v>0</v>
      </c>
      <c r="H149" s="2">
        <v>0</v>
      </c>
      <c r="I149" s="2">
        <v>4</v>
      </c>
      <c r="J149" s="2">
        <v>1</v>
      </c>
      <c r="K149" s="3">
        <v>0</v>
      </c>
      <c r="L149" s="4">
        <f t="shared" si="5"/>
        <v>6</v>
      </c>
      <c r="M149" s="7">
        <v>1070000</v>
      </c>
      <c r="N149" s="11" t="s">
        <v>570</v>
      </c>
      <c r="O149" s="10"/>
      <c r="P149" s="9"/>
      <c r="Q149" s="10" t="s">
        <v>570</v>
      </c>
      <c r="R149" s="12"/>
      <c r="S149" s="9" t="s">
        <v>570</v>
      </c>
      <c r="T149" s="10"/>
      <c r="U149" s="9"/>
      <c r="V149" s="10" t="s">
        <v>570</v>
      </c>
      <c r="W149" s="9"/>
      <c r="X149" s="10"/>
      <c r="Y149" s="10"/>
      <c r="Z149" s="9"/>
      <c r="AA149" s="9"/>
      <c r="AB149" s="33"/>
      <c r="AC149" s="33"/>
      <c r="AD149" s="10"/>
      <c r="AE149" s="33"/>
      <c r="AF149" s="9"/>
      <c r="AG149" s="10"/>
      <c r="AH149" s="10"/>
      <c r="AI149" s="12"/>
      <c r="AJ149" s="12"/>
      <c r="AK149" s="12" t="s">
        <v>570</v>
      </c>
      <c r="AL149" s="12"/>
      <c r="AM149" s="13"/>
      <c r="AN149" s="13"/>
      <c r="AO149" s="31"/>
      <c r="AP149" s="33"/>
      <c r="AQ149" s="33"/>
      <c r="AR149" s="33"/>
    </row>
    <row r="150" spans="1:44" s="1" customFormat="1">
      <c r="A150" s="2">
        <v>148</v>
      </c>
      <c r="B150" s="2" t="s">
        <v>302</v>
      </c>
      <c r="C150" s="2" t="s">
        <v>303</v>
      </c>
      <c r="D150" s="2" t="s">
        <v>18</v>
      </c>
      <c r="E150" s="2">
        <v>1</v>
      </c>
      <c r="F150" s="2">
        <v>0</v>
      </c>
      <c r="G150" s="2">
        <v>0</v>
      </c>
      <c r="H150" s="2">
        <v>10</v>
      </c>
      <c r="I150" s="2">
        <v>3</v>
      </c>
      <c r="J150" s="2">
        <v>6</v>
      </c>
      <c r="K150" s="3">
        <v>0</v>
      </c>
      <c r="L150" s="4">
        <f t="shared" si="5"/>
        <v>20</v>
      </c>
      <c r="M150" s="7">
        <v>1070000</v>
      </c>
      <c r="N150" s="11" t="s">
        <v>570</v>
      </c>
      <c r="O150" s="10" t="s">
        <v>570</v>
      </c>
      <c r="P150" s="9"/>
      <c r="Q150" s="10" t="s">
        <v>570</v>
      </c>
      <c r="R150" s="12"/>
      <c r="S150" s="9" t="s">
        <v>570</v>
      </c>
      <c r="T150" s="10"/>
      <c r="U150" s="9" t="s">
        <v>570</v>
      </c>
      <c r="V150" s="10"/>
      <c r="W150" s="9"/>
      <c r="X150" s="10"/>
      <c r="Y150" s="10"/>
      <c r="Z150" s="9"/>
      <c r="AA150" s="9"/>
      <c r="AB150" s="33"/>
      <c r="AC150" s="33"/>
      <c r="AD150" s="10"/>
      <c r="AE150" s="33"/>
      <c r="AF150" s="9"/>
      <c r="AG150" s="10"/>
      <c r="AH150" s="10"/>
      <c r="AI150" s="12"/>
      <c r="AJ150" s="12"/>
      <c r="AK150" s="12" t="s">
        <v>570</v>
      </c>
      <c r="AL150" s="12"/>
      <c r="AM150" s="13"/>
      <c r="AN150" s="13"/>
      <c r="AO150" s="31"/>
      <c r="AP150" s="33"/>
      <c r="AQ150" s="33"/>
      <c r="AR150" s="33"/>
    </row>
    <row r="151" spans="1:44" s="1" customFormat="1">
      <c r="A151" s="2">
        <v>149</v>
      </c>
      <c r="B151" s="2" t="s">
        <v>304</v>
      </c>
      <c r="C151" s="2" t="s">
        <v>305</v>
      </c>
      <c r="D151" s="2" t="s">
        <v>18</v>
      </c>
      <c r="E151" s="2">
        <v>6</v>
      </c>
      <c r="F151" s="2">
        <v>4</v>
      </c>
      <c r="G151" s="2">
        <v>0</v>
      </c>
      <c r="H151" s="2">
        <v>2</v>
      </c>
      <c r="I151" s="2">
        <v>12</v>
      </c>
      <c r="J151" s="2">
        <v>3</v>
      </c>
      <c r="K151" s="3">
        <v>4</v>
      </c>
      <c r="L151" s="4">
        <f t="shared" si="5"/>
        <v>31</v>
      </c>
      <c r="M151" s="7">
        <v>860000</v>
      </c>
      <c r="N151" s="11" t="s">
        <v>570</v>
      </c>
      <c r="O151" s="10" t="s">
        <v>570</v>
      </c>
      <c r="P151" s="9"/>
      <c r="Q151" s="10" t="s">
        <v>570</v>
      </c>
      <c r="R151" s="12"/>
      <c r="S151" s="9" t="s">
        <v>570</v>
      </c>
      <c r="T151" s="10"/>
      <c r="U151" s="9" t="s">
        <v>570</v>
      </c>
      <c r="V151" s="10"/>
      <c r="W151" s="9"/>
      <c r="X151" s="10"/>
      <c r="Y151" s="10"/>
      <c r="Z151" s="9"/>
      <c r="AA151" s="9"/>
      <c r="AB151" s="33"/>
      <c r="AC151" s="33"/>
      <c r="AD151" s="10"/>
      <c r="AE151" s="33"/>
      <c r="AF151" s="9"/>
      <c r="AG151" s="10"/>
      <c r="AH151" s="10" t="s">
        <v>570</v>
      </c>
      <c r="AI151" s="12"/>
      <c r="AJ151" s="12"/>
      <c r="AK151" s="12"/>
      <c r="AL151" s="12"/>
      <c r="AM151" s="13"/>
      <c r="AN151" s="13"/>
      <c r="AO151" s="31"/>
      <c r="AP151" s="33"/>
      <c r="AQ151" s="33"/>
      <c r="AR151" s="33"/>
    </row>
    <row r="152" spans="1:44" s="1" customFormat="1">
      <c r="A152" s="2">
        <v>150</v>
      </c>
      <c r="B152" s="2">
        <v>1975537</v>
      </c>
      <c r="C152" s="2" t="s">
        <v>306</v>
      </c>
      <c r="D152" s="2" t="s">
        <v>18</v>
      </c>
      <c r="E152" s="2">
        <v>4</v>
      </c>
      <c r="F152" s="2">
        <v>0</v>
      </c>
      <c r="G152" s="2">
        <v>0</v>
      </c>
      <c r="H152" s="2">
        <v>3</v>
      </c>
      <c r="I152" s="2">
        <v>3</v>
      </c>
      <c r="J152" s="2">
        <v>10</v>
      </c>
      <c r="K152" s="3">
        <v>0</v>
      </c>
      <c r="L152" s="4">
        <f t="shared" si="5"/>
        <v>20</v>
      </c>
      <c r="M152" s="7">
        <v>1070000</v>
      </c>
      <c r="N152" s="11"/>
      <c r="O152" s="10" t="s">
        <v>570</v>
      </c>
      <c r="P152" s="9"/>
      <c r="Q152" s="10" t="s">
        <v>570</v>
      </c>
      <c r="R152" s="12"/>
      <c r="S152" s="9" t="s">
        <v>570</v>
      </c>
      <c r="T152" s="10"/>
      <c r="U152" s="9" t="s">
        <v>570</v>
      </c>
      <c r="V152" s="10"/>
      <c r="W152" s="9"/>
      <c r="X152" s="10"/>
      <c r="Y152" s="10"/>
      <c r="Z152" s="9"/>
      <c r="AA152" s="9"/>
      <c r="AB152" s="33"/>
      <c r="AC152" s="33"/>
      <c r="AD152" s="10"/>
      <c r="AE152" s="33"/>
      <c r="AF152" s="9"/>
      <c r="AG152" s="10"/>
      <c r="AH152" s="10"/>
      <c r="AI152" s="12"/>
      <c r="AJ152" s="12"/>
      <c r="AK152" s="12"/>
      <c r="AL152" s="12"/>
      <c r="AM152" s="13"/>
      <c r="AN152" s="13"/>
      <c r="AO152" s="31"/>
      <c r="AP152" s="33"/>
      <c r="AQ152" s="33" t="s">
        <v>570</v>
      </c>
      <c r="AR152" s="33"/>
    </row>
    <row r="153" spans="1:44" s="1" customFormat="1">
      <c r="A153" s="2">
        <v>151</v>
      </c>
      <c r="B153" s="2" t="s">
        <v>307</v>
      </c>
      <c r="C153" s="2" t="s">
        <v>308</v>
      </c>
      <c r="D153" s="2" t="s">
        <v>18</v>
      </c>
      <c r="E153" s="2">
        <v>3</v>
      </c>
      <c r="F153" s="2">
        <v>0</v>
      </c>
      <c r="G153" s="2">
        <v>0</v>
      </c>
      <c r="H153" s="2">
        <v>3</v>
      </c>
      <c r="I153" s="2">
        <v>3</v>
      </c>
      <c r="J153" s="2">
        <v>2</v>
      </c>
      <c r="K153" s="3">
        <v>0</v>
      </c>
      <c r="L153" s="4">
        <f t="shared" si="5"/>
        <v>11</v>
      </c>
      <c r="M153" s="7">
        <v>1070000</v>
      </c>
      <c r="N153" s="11"/>
      <c r="O153" s="10" t="s">
        <v>570</v>
      </c>
      <c r="P153" s="9"/>
      <c r="Q153" s="10" t="s">
        <v>570</v>
      </c>
      <c r="R153" s="12"/>
      <c r="S153" s="9" t="s">
        <v>570</v>
      </c>
      <c r="T153" s="10"/>
      <c r="U153" s="9" t="s">
        <v>570</v>
      </c>
      <c r="V153" s="10"/>
      <c r="W153" s="9"/>
      <c r="X153" s="10"/>
      <c r="Y153" s="10"/>
      <c r="Z153" s="9"/>
      <c r="AA153" s="9"/>
      <c r="AB153" s="33"/>
      <c r="AC153" s="33"/>
      <c r="AD153" s="10"/>
      <c r="AE153" s="33"/>
      <c r="AF153" s="9"/>
      <c r="AG153" s="10"/>
      <c r="AH153" s="10"/>
      <c r="AI153" s="12"/>
      <c r="AJ153" s="12"/>
      <c r="AK153" s="12"/>
      <c r="AL153" s="12"/>
      <c r="AM153" s="13"/>
      <c r="AN153" s="13"/>
      <c r="AO153" s="31"/>
      <c r="AP153" s="33"/>
      <c r="AQ153" s="33"/>
      <c r="AR153" s="33" t="s">
        <v>570</v>
      </c>
    </row>
    <row r="154" spans="1:44" s="1" customFormat="1">
      <c r="A154" s="2">
        <v>152</v>
      </c>
      <c r="B154" s="2" t="s">
        <v>309</v>
      </c>
      <c r="C154" s="2" t="s">
        <v>310</v>
      </c>
      <c r="D154" s="2" t="s">
        <v>18</v>
      </c>
      <c r="E154" s="2">
        <v>0</v>
      </c>
      <c r="F154" s="2">
        <v>1</v>
      </c>
      <c r="G154" s="2">
        <v>1</v>
      </c>
      <c r="H154" s="2">
        <v>13</v>
      </c>
      <c r="I154" s="2">
        <v>5</v>
      </c>
      <c r="J154" s="2">
        <v>4</v>
      </c>
      <c r="K154" s="3">
        <v>0</v>
      </c>
      <c r="L154" s="4">
        <f t="shared" si="5"/>
        <v>24</v>
      </c>
      <c r="M154" s="7">
        <v>860000</v>
      </c>
      <c r="N154" s="11" t="s">
        <v>570</v>
      </c>
      <c r="O154" s="10" t="s">
        <v>570</v>
      </c>
      <c r="P154" s="9" t="s">
        <v>570</v>
      </c>
      <c r="Q154" s="10"/>
      <c r="R154" s="12"/>
      <c r="S154" s="9" t="s">
        <v>570</v>
      </c>
      <c r="T154" s="10"/>
      <c r="U154" s="9" t="s">
        <v>570</v>
      </c>
      <c r="V154" s="10"/>
      <c r="W154" s="9"/>
      <c r="X154" s="10"/>
      <c r="Y154" s="10"/>
      <c r="Z154" s="9"/>
      <c r="AA154" s="9"/>
      <c r="AB154" s="33"/>
      <c r="AC154" s="33"/>
      <c r="AD154" s="10"/>
      <c r="AE154" s="33"/>
      <c r="AF154" s="9"/>
      <c r="AG154" s="10"/>
      <c r="AH154" s="10" t="s">
        <v>570</v>
      </c>
      <c r="AI154" s="12"/>
      <c r="AJ154" s="12" t="s">
        <v>570</v>
      </c>
      <c r="AK154" s="12"/>
      <c r="AL154" s="12"/>
      <c r="AM154" s="13"/>
      <c r="AN154" s="13"/>
      <c r="AO154" s="31"/>
      <c r="AP154" s="33"/>
      <c r="AQ154" s="33"/>
      <c r="AR154" s="33"/>
    </row>
    <row r="155" spans="1:44" s="1" customFormat="1">
      <c r="A155" s="2">
        <v>153</v>
      </c>
      <c r="B155" s="2" t="s">
        <v>311</v>
      </c>
      <c r="C155" s="2" t="s">
        <v>312</v>
      </c>
      <c r="D155" s="2" t="s">
        <v>18</v>
      </c>
      <c r="E155" s="2">
        <v>11</v>
      </c>
      <c r="F155" s="2">
        <v>8</v>
      </c>
      <c r="G155" s="2">
        <v>8</v>
      </c>
      <c r="H155" s="2">
        <v>11</v>
      </c>
      <c r="I155" s="2">
        <v>11</v>
      </c>
      <c r="J155" s="2">
        <v>10</v>
      </c>
      <c r="K155" s="3">
        <v>8</v>
      </c>
      <c r="L155" s="4">
        <f t="shared" si="5"/>
        <v>67</v>
      </c>
      <c r="M155" s="7">
        <v>450000</v>
      </c>
      <c r="N155" s="11" t="s">
        <v>570</v>
      </c>
      <c r="O155" s="10"/>
      <c r="P155" s="9"/>
      <c r="Q155" s="10" t="s">
        <v>570</v>
      </c>
      <c r="R155" s="12"/>
      <c r="S155" s="9" t="s">
        <v>570</v>
      </c>
      <c r="T155" s="10"/>
      <c r="U155" s="9" t="s">
        <v>570</v>
      </c>
      <c r="V155" s="10"/>
      <c r="W155" s="9"/>
      <c r="X155" s="10"/>
      <c r="Y155" s="10"/>
      <c r="Z155" s="9"/>
      <c r="AA155" s="9"/>
      <c r="AB155" s="33"/>
      <c r="AC155" s="33"/>
      <c r="AD155" s="10"/>
      <c r="AE155" s="33"/>
      <c r="AF155" s="9" t="s">
        <v>570</v>
      </c>
      <c r="AG155" s="10"/>
      <c r="AH155" s="10"/>
      <c r="AI155" s="12"/>
      <c r="AJ155" s="12"/>
      <c r="AK155" s="12"/>
      <c r="AL155" s="12"/>
      <c r="AM155" s="13"/>
      <c r="AN155" s="13"/>
      <c r="AO155" s="31"/>
      <c r="AP155" s="33"/>
      <c r="AQ155" s="33"/>
      <c r="AR155" s="33"/>
    </row>
    <row r="156" spans="1:44" s="1" customFormat="1">
      <c r="A156" s="2">
        <v>154</v>
      </c>
      <c r="B156" s="2" t="s">
        <v>313</v>
      </c>
      <c r="C156" s="2" t="s">
        <v>314</v>
      </c>
      <c r="D156" s="2" t="s">
        <v>18</v>
      </c>
      <c r="E156" s="2">
        <v>20</v>
      </c>
      <c r="F156" s="2">
        <v>5</v>
      </c>
      <c r="G156" s="2">
        <v>16</v>
      </c>
      <c r="H156" s="2">
        <v>8</v>
      </c>
      <c r="I156" s="2">
        <v>13</v>
      </c>
      <c r="J156" s="2">
        <v>7</v>
      </c>
      <c r="K156" s="3">
        <v>11</v>
      </c>
      <c r="L156" s="4">
        <f t="shared" si="5"/>
        <v>80</v>
      </c>
      <c r="M156" s="7">
        <v>450000</v>
      </c>
      <c r="N156" s="11" t="s">
        <v>570</v>
      </c>
      <c r="O156" s="10"/>
      <c r="P156" s="9" t="s">
        <v>570</v>
      </c>
      <c r="Q156" s="10"/>
      <c r="R156" s="12"/>
      <c r="S156" s="9" t="s">
        <v>570</v>
      </c>
      <c r="T156" s="10"/>
      <c r="U156" s="9" t="s">
        <v>570</v>
      </c>
      <c r="V156" s="10"/>
      <c r="W156" s="9"/>
      <c r="X156" s="10"/>
      <c r="Y156" s="10"/>
      <c r="Z156" s="9"/>
      <c r="AA156" s="9"/>
      <c r="AB156" s="33"/>
      <c r="AC156" s="33"/>
      <c r="AD156" s="10"/>
      <c r="AE156" s="33"/>
      <c r="AF156" s="9" t="s">
        <v>570</v>
      </c>
      <c r="AG156" s="10"/>
      <c r="AH156" s="10"/>
      <c r="AI156" s="12"/>
      <c r="AJ156" s="12"/>
      <c r="AK156" s="12"/>
      <c r="AL156" s="12"/>
      <c r="AM156" s="13"/>
      <c r="AN156" s="13"/>
      <c r="AO156" s="31"/>
      <c r="AP156" s="33"/>
      <c r="AQ156" s="33"/>
      <c r="AR156" s="33"/>
    </row>
    <row r="157" spans="1:44" s="1" customFormat="1">
      <c r="A157" s="2">
        <v>155</v>
      </c>
      <c r="B157" s="2" t="s">
        <v>315</v>
      </c>
      <c r="C157" s="2" t="s">
        <v>316</v>
      </c>
      <c r="D157" s="2" t="s">
        <v>18</v>
      </c>
      <c r="E157" s="2">
        <v>3</v>
      </c>
      <c r="F157" s="2">
        <v>4</v>
      </c>
      <c r="G157" s="2">
        <v>0</v>
      </c>
      <c r="H157" s="2">
        <v>12</v>
      </c>
      <c r="I157" s="2">
        <v>6</v>
      </c>
      <c r="J157" s="2">
        <v>10</v>
      </c>
      <c r="K157" s="3">
        <v>0</v>
      </c>
      <c r="L157" s="4">
        <f t="shared" si="5"/>
        <v>35</v>
      </c>
      <c r="M157" s="7">
        <v>410000</v>
      </c>
      <c r="N157" s="11" t="s">
        <v>570</v>
      </c>
      <c r="O157" s="10" t="s">
        <v>570</v>
      </c>
      <c r="P157" s="9"/>
      <c r="Q157" s="10" t="s">
        <v>570</v>
      </c>
      <c r="R157" s="12"/>
      <c r="S157" s="9" t="s">
        <v>570</v>
      </c>
      <c r="T157" s="10"/>
      <c r="U157" s="9" t="s">
        <v>570</v>
      </c>
      <c r="V157" s="10"/>
      <c r="W157" s="9"/>
      <c r="X157" s="10"/>
      <c r="Y157" s="10"/>
      <c r="Z157" s="9"/>
      <c r="AA157" s="9"/>
      <c r="AB157" s="33"/>
      <c r="AC157" s="33"/>
      <c r="AD157" s="10"/>
      <c r="AE157" s="33"/>
      <c r="AF157" s="9"/>
      <c r="AG157" s="10"/>
      <c r="AH157" s="10"/>
      <c r="AI157" s="12" t="s">
        <v>570</v>
      </c>
      <c r="AJ157" s="12"/>
      <c r="AK157" s="12"/>
      <c r="AL157" s="12"/>
      <c r="AM157" s="13"/>
      <c r="AN157" s="13"/>
      <c r="AO157" s="31"/>
      <c r="AP157" s="33"/>
      <c r="AQ157" s="33"/>
      <c r="AR157" s="33"/>
    </row>
    <row r="158" spans="1:44" s="1" customFormat="1">
      <c r="A158" s="2">
        <v>156</v>
      </c>
      <c r="B158" s="2" t="s">
        <v>317</v>
      </c>
      <c r="C158" s="2" t="s">
        <v>318</v>
      </c>
      <c r="D158" s="2" t="s">
        <v>18</v>
      </c>
      <c r="E158" s="2">
        <v>11</v>
      </c>
      <c r="F158" s="2">
        <v>28</v>
      </c>
      <c r="G158" s="2">
        <v>7</v>
      </c>
      <c r="H158" s="2">
        <v>30</v>
      </c>
      <c r="I158" s="2">
        <v>27</v>
      </c>
      <c r="J158" s="2">
        <v>15</v>
      </c>
      <c r="K158" s="3">
        <v>10</v>
      </c>
      <c r="L158" s="4">
        <f t="shared" si="5"/>
        <v>128</v>
      </c>
      <c r="M158" s="7">
        <v>480000</v>
      </c>
      <c r="N158" s="11" t="s">
        <v>570</v>
      </c>
      <c r="O158" s="10" t="s">
        <v>570</v>
      </c>
      <c r="P158" s="9" t="s">
        <v>570</v>
      </c>
      <c r="Q158" s="10"/>
      <c r="R158" s="12"/>
      <c r="S158" s="9" t="s">
        <v>570</v>
      </c>
      <c r="T158" s="10"/>
      <c r="U158" s="9" t="s">
        <v>570</v>
      </c>
      <c r="V158" s="10"/>
      <c r="W158" s="9"/>
      <c r="X158" s="10"/>
      <c r="Y158" s="10"/>
      <c r="Z158" s="9"/>
      <c r="AA158" s="9"/>
      <c r="AB158" s="33"/>
      <c r="AC158" s="33"/>
      <c r="AD158" s="10"/>
      <c r="AE158" s="33"/>
      <c r="AF158" s="9"/>
      <c r="AG158" s="10"/>
      <c r="AH158" s="10" t="s">
        <v>570</v>
      </c>
      <c r="AI158" s="12"/>
      <c r="AJ158" s="12" t="s">
        <v>570</v>
      </c>
      <c r="AK158" s="12"/>
      <c r="AL158" s="12"/>
      <c r="AM158" s="13"/>
      <c r="AN158" s="13"/>
      <c r="AO158" s="31"/>
      <c r="AP158" s="33"/>
      <c r="AQ158" s="33"/>
      <c r="AR158" s="33"/>
    </row>
    <row r="159" spans="1:44" s="1" customFormat="1">
      <c r="A159" s="2">
        <v>157</v>
      </c>
      <c r="B159" s="2" t="s">
        <v>319</v>
      </c>
      <c r="C159" s="2" t="s">
        <v>320</v>
      </c>
      <c r="D159" s="2" t="s">
        <v>18</v>
      </c>
      <c r="E159" s="2">
        <v>3</v>
      </c>
      <c r="F159" s="2">
        <v>1</v>
      </c>
      <c r="G159" s="2">
        <v>14</v>
      </c>
      <c r="H159" s="2">
        <v>9</v>
      </c>
      <c r="I159" s="2">
        <v>8</v>
      </c>
      <c r="J159" s="2">
        <v>6</v>
      </c>
      <c r="K159" s="3">
        <v>7</v>
      </c>
      <c r="L159" s="4">
        <f t="shared" si="5"/>
        <v>48</v>
      </c>
      <c r="M159" s="7">
        <v>450000</v>
      </c>
      <c r="N159" s="11" t="s">
        <v>570</v>
      </c>
      <c r="O159" s="10"/>
      <c r="P159" s="9"/>
      <c r="Q159" s="10" t="s">
        <v>570</v>
      </c>
      <c r="R159" s="12"/>
      <c r="S159" s="9" t="s">
        <v>570</v>
      </c>
      <c r="T159" s="10"/>
      <c r="U159" s="9" t="s">
        <v>570</v>
      </c>
      <c r="V159" s="10"/>
      <c r="W159" s="9"/>
      <c r="X159" s="10"/>
      <c r="Y159" s="10"/>
      <c r="Z159" s="9"/>
      <c r="AA159" s="9"/>
      <c r="AB159" s="33"/>
      <c r="AC159" s="33"/>
      <c r="AD159" s="10"/>
      <c r="AE159" s="33"/>
      <c r="AF159" s="9"/>
      <c r="AG159" s="10"/>
      <c r="AH159" s="10"/>
      <c r="AI159" s="12"/>
      <c r="AJ159" s="12"/>
      <c r="AK159" s="12" t="s">
        <v>570</v>
      </c>
      <c r="AL159" s="12"/>
      <c r="AM159" s="13"/>
      <c r="AN159" s="13"/>
      <c r="AO159" s="31"/>
      <c r="AP159" s="33"/>
      <c r="AQ159" s="33"/>
      <c r="AR159" s="33"/>
    </row>
    <row r="160" spans="1:44" s="1" customFormat="1">
      <c r="A160" s="2">
        <v>158</v>
      </c>
      <c r="B160" s="2" t="s">
        <v>321</v>
      </c>
      <c r="C160" s="2" t="s">
        <v>322</v>
      </c>
      <c r="D160" s="2" t="s">
        <v>18</v>
      </c>
      <c r="E160" s="2">
        <v>0</v>
      </c>
      <c r="F160" s="2">
        <v>7</v>
      </c>
      <c r="G160" s="2">
        <v>3</v>
      </c>
      <c r="H160" s="2">
        <v>5</v>
      </c>
      <c r="I160" s="2">
        <v>7</v>
      </c>
      <c r="J160" s="2">
        <v>17</v>
      </c>
      <c r="K160" s="3">
        <v>5</v>
      </c>
      <c r="L160" s="4">
        <f t="shared" si="5"/>
        <v>44</v>
      </c>
      <c r="M160" s="7">
        <v>450000</v>
      </c>
      <c r="N160" s="11"/>
      <c r="O160" s="10" t="s">
        <v>570</v>
      </c>
      <c r="P160" s="9"/>
      <c r="Q160" s="10" t="s">
        <v>570</v>
      </c>
      <c r="R160" s="12"/>
      <c r="S160" s="9" t="s">
        <v>570</v>
      </c>
      <c r="T160" s="10"/>
      <c r="U160" s="9" t="s">
        <v>570</v>
      </c>
      <c r="V160" s="10"/>
      <c r="W160" s="9"/>
      <c r="X160" s="10"/>
      <c r="Y160" s="10"/>
      <c r="Z160" s="9"/>
      <c r="AA160" s="9"/>
      <c r="AB160" s="33"/>
      <c r="AC160" s="33"/>
      <c r="AD160" s="10"/>
      <c r="AE160" s="33"/>
      <c r="AF160" s="9"/>
      <c r="AG160" s="10"/>
      <c r="AH160" s="10"/>
      <c r="AI160" s="12"/>
      <c r="AJ160" s="12"/>
      <c r="AK160" s="12"/>
      <c r="AL160" s="12"/>
      <c r="AM160" s="13"/>
      <c r="AN160" s="13"/>
      <c r="AO160" s="31"/>
      <c r="AP160" s="33"/>
      <c r="AQ160" s="33" t="s">
        <v>570</v>
      </c>
      <c r="AR160" s="33"/>
    </row>
    <row r="161" spans="1:43" s="1" customFormat="1">
      <c r="A161" s="2">
        <v>159</v>
      </c>
      <c r="B161" s="2" t="s">
        <v>323</v>
      </c>
      <c r="C161" s="2" t="s">
        <v>324</v>
      </c>
      <c r="D161" s="2" t="s">
        <v>18</v>
      </c>
      <c r="E161" s="2">
        <v>9</v>
      </c>
      <c r="F161" s="2">
        <v>4</v>
      </c>
      <c r="G161" s="2">
        <v>9</v>
      </c>
      <c r="H161" s="2">
        <v>13</v>
      </c>
      <c r="I161" s="2">
        <v>11</v>
      </c>
      <c r="J161" s="2">
        <v>8</v>
      </c>
      <c r="K161" s="3">
        <v>20</v>
      </c>
      <c r="L161" s="4">
        <f t="shared" si="5"/>
        <v>74</v>
      </c>
      <c r="M161" s="7">
        <v>450000</v>
      </c>
      <c r="N161" s="11" t="s">
        <v>570</v>
      </c>
      <c r="O161" s="10"/>
      <c r="P161" s="9"/>
      <c r="Q161" s="10" t="s">
        <v>570</v>
      </c>
      <c r="R161" s="12"/>
      <c r="S161" s="9" t="s">
        <v>570</v>
      </c>
      <c r="T161" s="10"/>
      <c r="U161" s="9" t="s">
        <v>570</v>
      </c>
      <c r="V161" s="10"/>
      <c r="W161" s="9"/>
      <c r="X161" s="10"/>
      <c r="Y161" s="10"/>
      <c r="Z161" s="9"/>
      <c r="AA161" s="9"/>
      <c r="AB161" s="33"/>
      <c r="AC161" s="33"/>
      <c r="AD161" s="10"/>
      <c r="AE161" s="33"/>
      <c r="AF161" s="9"/>
      <c r="AG161" s="10"/>
      <c r="AH161" s="10"/>
      <c r="AI161" s="12" t="s">
        <v>570</v>
      </c>
      <c r="AJ161" s="12"/>
      <c r="AK161" s="12"/>
      <c r="AL161" s="12"/>
      <c r="AM161" s="13"/>
      <c r="AN161" s="13"/>
      <c r="AO161" s="31"/>
      <c r="AP161" s="33"/>
      <c r="AQ161" s="33"/>
    </row>
    <row r="162" spans="1:43" s="1" customFormat="1">
      <c r="A162" s="2">
        <v>160</v>
      </c>
      <c r="B162" s="2" t="s">
        <v>325</v>
      </c>
      <c r="C162" s="2" t="s">
        <v>326</v>
      </c>
      <c r="D162" s="2" t="s">
        <v>18</v>
      </c>
      <c r="E162" s="2">
        <v>8</v>
      </c>
      <c r="F162" s="2">
        <v>11</v>
      </c>
      <c r="G162" s="2">
        <v>9</v>
      </c>
      <c r="H162" s="2">
        <v>16</v>
      </c>
      <c r="I162" s="2">
        <v>16</v>
      </c>
      <c r="J162" s="2">
        <v>5</v>
      </c>
      <c r="K162" s="3">
        <v>8</v>
      </c>
      <c r="L162" s="4">
        <f t="shared" si="5"/>
        <v>73</v>
      </c>
      <c r="M162" s="7">
        <v>450000</v>
      </c>
      <c r="N162" s="11" t="s">
        <v>570</v>
      </c>
      <c r="O162" s="10" t="s">
        <v>570</v>
      </c>
      <c r="P162" s="9"/>
      <c r="Q162" s="10" t="s">
        <v>570</v>
      </c>
      <c r="R162" s="12"/>
      <c r="S162" s="9" t="s">
        <v>570</v>
      </c>
      <c r="T162" s="10"/>
      <c r="U162" s="9" t="s">
        <v>570</v>
      </c>
      <c r="V162" s="10"/>
      <c r="W162" s="9"/>
      <c r="X162" s="10"/>
      <c r="Y162" s="10"/>
      <c r="Z162" s="9"/>
      <c r="AA162" s="9"/>
      <c r="AB162" s="33"/>
      <c r="AC162" s="33"/>
      <c r="AD162" s="10"/>
      <c r="AE162" s="33"/>
      <c r="AF162" s="9"/>
      <c r="AG162" s="10"/>
      <c r="AH162" s="10"/>
      <c r="AI162" s="12"/>
      <c r="AJ162" s="12"/>
      <c r="AK162" s="12"/>
      <c r="AL162" s="12" t="s">
        <v>570</v>
      </c>
      <c r="AM162" s="13"/>
      <c r="AN162" s="13"/>
      <c r="AO162" s="31"/>
      <c r="AP162" s="33"/>
      <c r="AQ162" s="33"/>
    </row>
    <row r="163" spans="1:43" s="1" customFormat="1">
      <c r="A163" s="2">
        <v>161</v>
      </c>
      <c r="B163" s="2" t="s">
        <v>327</v>
      </c>
      <c r="C163" s="2" t="s">
        <v>328</v>
      </c>
      <c r="D163" s="2" t="s">
        <v>18</v>
      </c>
      <c r="E163" s="2">
        <v>6</v>
      </c>
      <c r="F163" s="2">
        <v>0</v>
      </c>
      <c r="G163" s="2">
        <v>0</v>
      </c>
      <c r="H163" s="2">
        <v>6</v>
      </c>
      <c r="I163" s="2">
        <v>9</v>
      </c>
      <c r="J163" s="2">
        <v>4</v>
      </c>
      <c r="K163" s="3">
        <v>0</v>
      </c>
      <c r="L163" s="4">
        <f t="shared" si="5"/>
        <v>25</v>
      </c>
      <c r="M163" s="7">
        <v>860000</v>
      </c>
      <c r="N163" s="11" t="s">
        <v>570</v>
      </c>
      <c r="O163" s="10"/>
      <c r="P163" s="9"/>
      <c r="Q163" s="10" t="s">
        <v>570</v>
      </c>
      <c r="R163" s="12"/>
      <c r="S163" s="9" t="s">
        <v>570</v>
      </c>
      <c r="T163" s="10"/>
      <c r="U163" s="9"/>
      <c r="V163" s="10" t="s">
        <v>570</v>
      </c>
      <c r="W163" s="9"/>
      <c r="X163" s="10"/>
      <c r="Y163" s="10"/>
      <c r="Z163" s="9"/>
      <c r="AA163" s="9"/>
      <c r="AB163" s="33"/>
      <c r="AC163" s="33"/>
      <c r="AD163" s="10"/>
      <c r="AE163" s="33"/>
      <c r="AF163" s="9"/>
      <c r="AG163" s="10"/>
      <c r="AH163" s="10"/>
      <c r="AI163" s="12"/>
      <c r="AJ163" s="12"/>
      <c r="AK163" s="12" t="s">
        <v>570</v>
      </c>
      <c r="AL163" s="12"/>
      <c r="AM163" s="13"/>
      <c r="AN163" s="13"/>
      <c r="AO163" s="31"/>
      <c r="AP163" s="33"/>
      <c r="AQ163" s="33"/>
    </row>
    <row r="164" spans="1:43" s="1" customFormat="1">
      <c r="A164" s="2">
        <v>162</v>
      </c>
      <c r="B164" s="2" t="s">
        <v>329</v>
      </c>
      <c r="C164" s="2" t="s">
        <v>330</v>
      </c>
      <c r="D164" s="2" t="s">
        <v>18</v>
      </c>
      <c r="E164" s="2">
        <v>4</v>
      </c>
      <c r="F164" s="2">
        <v>0</v>
      </c>
      <c r="G164" s="2">
        <v>0</v>
      </c>
      <c r="H164" s="2">
        <v>3</v>
      </c>
      <c r="I164" s="2">
        <v>2</v>
      </c>
      <c r="J164" s="2">
        <v>3</v>
      </c>
      <c r="K164" s="3">
        <v>0</v>
      </c>
      <c r="L164" s="4">
        <f t="shared" si="5"/>
        <v>12</v>
      </c>
      <c r="M164" s="7">
        <v>850000</v>
      </c>
      <c r="N164" s="11"/>
      <c r="O164" s="10" t="s">
        <v>570</v>
      </c>
      <c r="P164" s="9"/>
      <c r="Q164" s="10" t="s">
        <v>570</v>
      </c>
      <c r="R164" s="12"/>
      <c r="S164" s="9" t="s">
        <v>570</v>
      </c>
      <c r="T164" s="10"/>
      <c r="U164" s="9"/>
      <c r="V164" s="10" t="s">
        <v>570</v>
      </c>
      <c r="W164" s="9"/>
      <c r="X164" s="10"/>
      <c r="Y164" s="10"/>
      <c r="Z164" s="9"/>
      <c r="AA164" s="9"/>
      <c r="AB164" s="33"/>
      <c r="AC164" s="33"/>
      <c r="AD164" s="10"/>
      <c r="AE164" s="33"/>
      <c r="AF164" s="9"/>
      <c r="AG164" s="10"/>
      <c r="AH164" s="10"/>
      <c r="AI164" s="12"/>
      <c r="AJ164" s="12"/>
      <c r="AK164" s="12"/>
      <c r="AL164" s="12"/>
      <c r="AM164" s="13"/>
      <c r="AN164" s="13"/>
      <c r="AO164" s="31"/>
      <c r="AP164" s="33"/>
      <c r="AQ164" s="33" t="s">
        <v>570</v>
      </c>
    </row>
    <row r="165" spans="1:43" s="1" customFormat="1">
      <c r="A165" s="2">
        <v>163</v>
      </c>
      <c r="B165" s="2" t="s">
        <v>331</v>
      </c>
      <c r="C165" s="2" t="s">
        <v>332</v>
      </c>
      <c r="D165" s="2" t="s">
        <v>18</v>
      </c>
      <c r="E165" s="2">
        <v>4</v>
      </c>
      <c r="F165" s="2">
        <v>0</v>
      </c>
      <c r="G165" s="2">
        <v>0</v>
      </c>
      <c r="H165" s="2">
        <v>3</v>
      </c>
      <c r="I165" s="2">
        <v>2</v>
      </c>
      <c r="J165" s="2">
        <v>3</v>
      </c>
      <c r="K165" s="3">
        <v>0</v>
      </c>
      <c r="L165" s="4">
        <f t="shared" ref="L165:L194" si="6">SUM(E165:K165)</f>
        <v>12</v>
      </c>
      <c r="M165" s="7">
        <v>850000</v>
      </c>
      <c r="N165" s="11" t="s">
        <v>570</v>
      </c>
      <c r="O165" s="10" t="s">
        <v>570</v>
      </c>
      <c r="P165" s="9"/>
      <c r="Q165" s="10" t="s">
        <v>570</v>
      </c>
      <c r="R165" s="12"/>
      <c r="S165" s="9" t="s">
        <v>570</v>
      </c>
      <c r="T165" s="10"/>
      <c r="U165" s="9"/>
      <c r="V165" s="10" t="s">
        <v>570</v>
      </c>
      <c r="W165" s="9"/>
      <c r="X165" s="10"/>
      <c r="Y165" s="10"/>
      <c r="Z165" s="9"/>
      <c r="AA165" s="9"/>
      <c r="AB165" s="33"/>
      <c r="AC165" s="33"/>
      <c r="AD165" s="10"/>
      <c r="AE165" s="33"/>
      <c r="AF165" s="9"/>
      <c r="AG165" s="10"/>
      <c r="AH165" s="10"/>
      <c r="AI165" s="12"/>
      <c r="AJ165" s="12"/>
      <c r="AK165" s="12"/>
      <c r="AL165" s="12"/>
      <c r="AM165" s="13" t="s">
        <v>570</v>
      </c>
      <c r="AN165" s="13"/>
      <c r="AO165" s="31"/>
      <c r="AP165" s="33"/>
      <c r="AQ165" s="33"/>
    </row>
    <row r="166" spans="1:43" s="1" customFormat="1">
      <c r="A166" s="2">
        <v>164</v>
      </c>
      <c r="B166" s="2" t="s">
        <v>333</v>
      </c>
      <c r="C166" s="2" t="s">
        <v>334</v>
      </c>
      <c r="D166" s="2" t="s">
        <v>18</v>
      </c>
      <c r="E166" s="2">
        <v>2</v>
      </c>
      <c r="F166" s="2">
        <v>0</v>
      </c>
      <c r="G166" s="2">
        <v>0</v>
      </c>
      <c r="H166" s="2">
        <v>2</v>
      </c>
      <c r="I166" s="2">
        <v>0</v>
      </c>
      <c r="J166" s="2">
        <v>0</v>
      </c>
      <c r="K166" s="3">
        <v>0</v>
      </c>
      <c r="L166" s="4">
        <f t="shared" si="6"/>
        <v>4</v>
      </c>
      <c r="M166" s="7">
        <v>850000</v>
      </c>
      <c r="N166" s="11"/>
      <c r="O166" s="10" t="s">
        <v>570</v>
      </c>
      <c r="P166" s="9"/>
      <c r="Q166" s="10" t="s">
        <v>570</v>
      </c>
      <c r="R166" s="12"/>
      <c r="S166" s="9" t="s">
        <v>570</v>
      </c>
      <c r="T166" s="10"/>
      <c r="U166" s="9"/>
      <c r="V166" s="10" t="s">
        <v>570</v>
      </c>
      <c r="W166" s="9"/>
      <c r="X166" s="10"/>
      <c r="Y166" s="10"/>
      <c r="Z166" s="9"/>
      <c r="AA166" s="9"/>
      <c r="AB166" s="33"/>
      <c r="AC166" s="33"/>
      <c r="AD166" s="10"/>
      <c r="AE166" s="33"/>
      <c r="AF166" s="9"/>
      <c r="AG166" s="10"/>
      <c r="AH166" s="10"/>
      <c r="AI166" s="12"/>
      <c r="AJ166" s="12"/>
      <c r="AK166" s="12"/>
      <c r="AL166" s="12"/>
      <c r="AM166" s="13"/>
      <c r="AN166" s="13"/>
      <c r="AO166" s="31" t="s">
        <v>570</v>
      </c>
      <c r="AP166" s="33"/>
      <c r="AQ166" s="33"/>
    </row>
    <row r="167" spans="1:43" s="1" customFormat="1">
      <c r="A167" s="2">
        <v>165</v>
      </c>
      <c r="B167" s="2" t="s">
        <v>335</v>
      </c>
      <c r="C167" s="2" t="s">
        <v>336</v>
      </c>
      <c r="D167" s="2" t="s">
        <v>18</v>
      </c>
      <c r="E167" s="2">
        <v>5</v>
      </c>
      <c r="F167" s="2">
        <v>0</v>
      </c>
      <c r="G167" s="2">
        <v>3</v>
      </c>
      <c r="H167" s="2">
        <v>4</v>
      </c>
      <c r="I167" s="2">
        <v>10</v>
      </c>
      <c r="J167" s="2">
        <v>2</v>
      </c>
      <c r="K167" s="3">
        <v>0</v>
      </c>
      <c r="L167" s="4">
        <f t="shared" si="6"/>
        <v>24</v>
      </c>
      <c r="M167" s="7">
        <v>880000</v>
      </c>
      <c r="N167" s="11" t="s">
        <v>570</v>
      </c>
      <c r="O167" s="10" t="s">
        <v>570</v>
      </c>
      <c r="P167" s="9" t="s">
        <v>570</v>
      </c>
      <c r="Q167" s="10"/>
      <c r="R167" s="12"/>
      <c r="S167" s="9" t="s">
        <v>570</v>
      </c>
      <c r="T167" s="10"/>
      <c r="U167" s="9"/>
      <c r="V167" s="10" t="s">
        <v>570</v>
      </c>
      <c r="W167" s="9"/>
      <c r="X167" s="10"/>
      <c r="Y167" s="10"/>
      <c r="Z167" s="9"/>
      <c r="AA167" s="9"/>
      <c r="AB167" s="33"/>
      <c r="AC167" s="33"/>
      <c r="AD167" s="10"/>
      <c r="AE167" s="33"/>
      <c r="AF167" s="9"/>
      <c r="AG167" s="10"/>
      <c r="AH167" s="10"/>
      <c r="AI167" s="12"/>
      <c r="AJ167" s="12" t="s">
        <v>570</v>
      </c>
      <c r="AK167" s="12"/>
      <c r="AL167" s="12"/>
      <c r="AM167" s="13"/>
      <c r="AN167" s="13"/>
      <c r="AO167" s="31"/>
      <c r="AP167" s="33"/>
      <c r="AQ167" s="33"/>
    </row>
    <row r="168" spans="1:43" s="1" customFormat="1">
      <c r="A168" s="2">
        <v>166</v>
      </c>
      <c r="B168" s="2" t="s">
        <v>337</v>
      </c>
      <c r="C168" s="2" t="s">
        <v>338</v>
      </c>
      <c r="D168" s="2" t="s">
        <v>18</v>
      </c>
      <c r="E168" s="2">
        <v>5</v>
      </c>
      <c r="F168" s="2">
        <v>6</v>
      </c>
      <c r="G168" s="2">
        <v>8</v>
      </c>
      <c r="H168" s="2">
        <v>6</v>
      </c>
      <c r="I168" s="2">
        <v>5</v>
      </c>
      <c r="J168" s="2">
        <v>6</v>
      </c>
      <c r="K168" s="3">
        <v>0</v>
      </c>
      <c r="L168" s="4">
        <f t="shared" si="6"/>
        <v>36</v>
      </c>
      <c r="M168" s="7">
        <v>880000</v>
      </c>
      <c r="N168" s="11" t="s">
        <v>570</v>
      </c>
      <c r="O168" s="10" t="s">
        <v>570</v>
      </c>
      <c r="P168" s="9" t="s">
        <v>570</v>
      </c>
      <c r="Q168" s="10"/>
      <c r="R168" s="12"/>
      <c r="S168" s="9" t="s">
        <v>570</v>
      </c>
      <c r="T168" s="10"/>
      <c r="U168" s="9" t="s">
        <v>570</v>
      </c>
      <c r="V168" s="10"/>
      <c r="W168" s="9"/>
      <c r="X168" s="10"/>
      <c r="Y168" s="10"/>
      <c r="Z168" s="9"/>
      <c r="AA168" s="9"/>
      <c r="AB168" s="33"/>
      <c r="AC168" s="33"/>
      <c r="AD168" s="10"/>
      <c r="AE168" s="33"/>
      <c r="AF168" s="9" t="s">
        <v>570</v>
      </c>
      <c r="AG168" s="10"/>
      <c r="AH168" s="10"/>
      <c r="AI168" s="12"/>
      <c r="AJ168" s="12"/>
      <c r="AK168" s="12"/>
      <c r="AL168" s="12"/>
      <c r="AM168" s="13"/>
      <c r="AN168" s="13"/>
      <c r="AO168" s="31"/>
      <c r="AP168" s="33"/>
      <c r="AQ168" s="33"/>
    </row>
    <row r="169" spans="1:43" s="1" customFormat="1">
      <c r="A169" s="2">
        <v>167</v>
      </c>
      <c r="B169" s="2" t="s">
        <v>339</v>
      </c>
      <c r="C169" s="2" t="s">
        <v>340</v>
      </c>
      <c r="D169" s="2" t="s">
        <v>18</v>
      </c>
      <c r="E169" s="2">
        <v>3</v>
      </c>
      <c r="F169" s="2">
        <v>0</v>
      </c>
      <c r="G169" s="2">
        <v>0</v>
      </c>
      <c r="H169" s="2">
        <v>3</v>
      </c>
      <c r="I169" s="2">
        <v>3</v>
      </c>
      <c r="J169" s="2">
        <v>3</v>
      </c>
      <c r="K169" s="3">
        <v>0</v>
      </c>
      <c r="L169" s="4">
        <f t="shared" si="6"/>
        <v>12</v>
      </c>
      <c r="M169" s="7">
        <v>850000</v>
      </c>
      <c r="N169" s="11" t="s">
        <v>570</v>
      </c>
      <c r="O169" s="10"/>
      <c r="P169" s="9"/>
      <c r="Q169" s="10" t="s">
        <v>570</v>
      </c>
      <c r="R169" s="12"/>
      <c r="S169" s="9" t="s">
        <v>570</v>
      </c>
      <c r="T169" s="10"/>
      <c r="U169" s="9"/>
      <c r="V169" s="10" t="s">
        <v>570</v>
      </c>
      <c r="W169" s="9"/>
      <c r="X169" s="10"/>
      <c r="Y169" s="10"/>
      <c r="Z169" s="9"/>
      <c r="AA169" s="9"/>
      <c r="AB169" s="33"/>
      <c r="AC169" s="33"/>
      <c r="AD169" s="10"/>
      <c r="AE169" s="33"/>
      <c r="AF169" s="9"/>
      <c r="AG169" s="10"/>
      <c r="AH169" s="10"/>
      <c r="AI169" s="12" t="s">
        <v>570</v>
      </c>
      <c r="AJ169" s="12"/>
      <c r="AK169" s="12"/>
      <c r="AL169" s="12"/>
      <c r="AM169" s="13"/>
      <c r="AN169" s="13"/>
      <c r="AO169" s="31"/>
      <c r="AP169" s="33"/>
      <c r="AQ169" s="33"/>
    </row>
    <row r="170" spans="1:43" s="1" customFormat="1">
      <c r="A170" s="2">
        <v>168</v>
      </c>
      <c r="B170" s="2" t="s">
        <v>341</v>
      </c>
      <c r="C170" s="2" t="s">
        <v>342</v>
      </c>
      <c r="D170" s="2" t="s">
        <v>18</v>
      </c>
      <c r="E170" s="2">
        <v>10</v>
      </c>
      <c r="F170" s="2">
        <v>5</v>
      </c>
      <c r="G170" s="2">
        <v>9</v>
      </c>
      <c r="H170" s="2">
        <v>10</v>
      </c>
      <c r="I170" s="2">
        <v>13</v>
      </c>
      <c r="J170" s="2">
        <v>5</v>
      </c>
      <c r="K170" s="3">
        <v>6</v>
      </c>
      <c r="L170" s="4">
        <f t="shared" si="6"/>
        <v>58</v>
      </c>
      <c r="M170" s="7">
        <v>340000</v>
      </c>
      <c r="N170" s="11" t="s">
        <v>570</v>
      </c>
      <c r="O170" s="10" t="s">
        <v>570</v>
      </c>
      <c r="P170" s="9"/>
      <c r="Q170" s="10" t="s">
        <v>570</v>
      </c>
      <c r="R170" s="12"/>
      <c r="S170" s="9"/>
      <c r="T170" s="10" t="s">
        <v>570</v>
      </c>
      <c r="U170" s="9" t="s">
        <v>570</v>
      </c>
      <c r="V170" s="10"/>
      <c r="W170" s="9"/>
      <c r="X170" s="10"/>
      <c r="Y170" s="10"/>
      <c r="Z170" s="9"/>
      <c r="AA170" s="9"/>
      <c r="AB170" s="33"/>
      <c r="AC170" s="33"/>
      <c r="AD170" s="10"/>
      <c r="AE170" s="33"/>
      <c r="AF170" s="9" t="s">
        <v>570</v>
      </c>
      <c r="AG170" s="10"/>
      <c r="AH170" s="10"/>
      <c r="AI170" s="12"/>
      <c r="AJ170" s="12"/>
      <c r="AK170" s="12"/>
      <c r="AL170" s="12"/>
      <c r="AM170" s="13"/>
      <c r="AN170" s="13"/>
      <c r="AO170" s="31"/>
      <c r="AP170" s="33"/>
      <c r="AQ170" s="33"/>
    </row>
    <row r="171" spans="1:43" s="1" customFormat="1">
      <c r="A171" s="2">
        <v>169</v>
      </c>
      <c r="B171" s="2" t="s">
        <v>343</v>
      </c>
      <c r="C171" s="2" t="s">
        <v>344</v>
      </c>
      <c r="D171" s="2" t="s">
        <v>18</v>
      </c>
      <c r="E171" s="2">
        <v>2</v>
      </c>
      <c r="F171" s="2">
        <v>9</v>
      </c>
      <c r="G171" s="2">
        <v>13</v>
      </c>
      <c r="H171" s="2">
        <v>12</v>
      </c>
      <c r="I171" s="2">
        <v>20</v>
      </c>
      <c r="J171" s="2">
        <v>6</v>
      </c>
      <c r="K171" s="3">
        <v>1</v>
      </c>
      <c r="L171" s="4">
        <f t="shared" si="6"/>
        <v>63</v>
      </c>
      <c r="M171" s="7">
        <v>340000</v>
      </c>
      <c r="N171" s="11" t="s">
        <v>570</v>
      </c>
      <c r="O171" s="10" t="s">
        <v>570</v>
      </c>
      <c r="P171" s="9" t="s">
        <v>570</v>
      </c>
      <c r="Q171" s="10"/>
      <c r="R171" s="12"/>
      <c r="S171" s="9"/>
      <c r="T171" s="10" t="s">
        <v>570</v>
      </c>
      <c r="U171" s="9" t="s">
        <v>570</v>
      </c>
      <c r="V171" s="10"/>
      <c r="W171" s="9"/>
      <c r="X171" s="10"/>
      <c r="Y171" s="10"/>
      <c r="Z171" s="9"/>
      <c r="AA171" s="9"/>
      <c r="AB171" s="33"/>
      <c r="AC171" s="33"/>
      <c r="AD171" s="10"/>
      <c r="AE171" s="33"/>
      <c r="AF171" s="9" t="s">
        <v>570</v>
      </c>
      <c r="AG171" s="10"/>
      <c r="AH171" s="10"/>
      <c r="AI171" s="12"/>
      <c r="AJ171" s="12"/>
      <c r="AK171" s="12"/>
      <c r="AL171" s="12"/>
      <c r="AM171" s="13"/>
      <c r="AN171" s="13"/>
      <c r="AO171" s="31"/>
      <c r="AP171" s="33"/>
      <c r="AQ171" s="33"/>
    </row>
    <row r="172" spans="1:43" s="1" customFormat="1">
      <c r="A172" s="2">
        <v>170</v>
      </c>
      <c r="B172" s="2" t="s">
        <v>345</v>
      </c>
      <c r="C172" s="2" t="s">
        <v>346</v>
      </c>
      <c r="D172" s="2" t="s">
        <v>18</v>
      </c>
      <c r="E172" s="2">
        <v>4</v>
      </c>
      <c r="F172" s="2">
        <v>1</v>
      </c>
      <c r="G172" s="2">
        <v>0</v>
      </c>
      <c r="H172" s="2">
        <v>5</v>
      </c>
      <c r="I172" s="2">
        <v>10</v>
      </c>
      <c r="J172" s="2">
        <v>13</v>
      </c>
      <c r="K172" s="3">
        <v>0</v>
      </c>
      <c r="L172" s="4">
        <f t="shared" si="6"/>
        <v>33</v>
      </c>
      <c r="M172" s="7">
        <v>310000</v>
      </c>
      <c r="N172" s="11" t="s">
        <v>570</v>
      </c>
      <c r="O172" s="10" t="s">
        <v>570</v>
      </c>
      <c r="P172" s="9"/>
      <c r="Q172" s="10" t="s">
        <v>570</v>
      </c>
      <c r="R172" s="12"/>
      <c r="S172" s="9"/>
      <c r="T172" s="10" t="s">
        <v>570</v>
      </c>
      <c r="U172" s="9" t="s">
        <v>570</v>
      </c>
      <c r="V172" s="10"/>
      <c r="W172" s="9"/>
      <c r="X172" s="10"/>
      <c r="Y172" s="10"/>
      <c r="Z172" s="9"/>
      <c r="AA172" s="9"/>
      <c r="AB172" s="33"/>
      <c r="AC172" s="33"/>
      <c r="AD172" s="10"/>
      <c r="AE172" s="33"/>
      <c r="AF172" s="9"/>
      <c r="AG172" s="10"/>
      <c r="AH172" s="10"/>
      <c r="AI172" s="12" t="s">
        <v>570</v>
      </c>
      <c r="AJ172" s="12"/>
      <c r="AK172" s="12"/>
      <c r="AL172" s="12"/>
      <c r="AM172" s="13"/>
      <c r="AN172" s="13"/>
      <c r="AO172" s="31"/>
      <c r="AP172" s="33"/>
      <c r="AQ172" s="33"/>
    </row>
    <row r="173" spans="1:43" s="1" customFormat="1">
      <c r="A173" s="2">
        <v>171</v>
      </c>
      <c r="B173" s="2" t="s">
        <v>347</v>
      </c>
      <c r="C173" s="2" t="s">
        <v>348</v>
      </c>
      <c r="D173" s="2" t="s">
        <v>18</v>
      </c>
      <c r="E173" s="2">
        <v>10</v>
      </c>
      <c r="F173" s="2">
        <v>0</v>
      </c>
      <c r="G173" s="2">
        <v>10</v>
      </c>
      <c r="H173" s="2">
        <v>34</v>
      </c>
      <c r="I173" s="2">
        <v>13</v>
      </c>
      <c r="J173" s="2">
        <v>15</v>
      </c>
      <c r="K173" s="3">
        <v>11</v>
      </c>
      <c r="L173" s="4">
        <f t="shared" si="6"/>
        <v>93</v>
      </c>
      <c r="M173" s="7">
        <v>370000</v>
      </c>
      <c r="N173" s="11" t="s">
        <v>570</v>
      </c>
      <c r="O173" s="10" t="s">
        <v>570</v>
      </c>
      <c r="P173" s="9" t="s">
        <v>570</v>
      </c>
      <c r="Q173" s="10"/>
      <c r="R173" s="12"/>
      <c r="S173" s="9"/>
      <c r="T173" s="10" t="s">
        <v>570</v>
      </c>
      <c r="U173" s="9" t="s">
        <v>570</v>
      </c>
      <c r="V173" s="10"/>
      <c r="W173" s="9"/>
      <c r="X173" s="10"/>
      <c r="Y173" s="10"/>
      <c r="Z173" s="9"/>
      <c r="AA173" s="9"/>
      <c r="AB173" s="33"/>
      <c r="AC173" s="33"/>
      <c r="AD173" s="10"/>
      <c r="AE173" s="33"/>
      <c r="AF173" s="9"/>
      <c r="AG173" s="10"/>
      <c r="AH173" s="10" t="s">
        <v>570</v>
      </c>
      <c r="AI173" s="12"/>
      <c r="AJ173" s="12" t="s">
        <v>570</v>
      </c>
      <c r="AK173" s="12"/>
      <c r="AL173" s="12"/>
      <c r="AM173" s="13"/>
      <c r="AN173" s="13"/>
      <c r="AO173" s="31"/>
      <c r="AP173" s="33"/>
      <c r="AQ173" s="33"/>
    </row>
    <row r="174" spans="1:43" s="1" customFormat="1">
      <c r="A174" s="2">
        <v>172</v>
      </c>
      <c r="B174" s="2" t="s">
        <v>349</v>
      </c>
      <c r="C174" s="2" t="s">
        <v>350</v>
      </c>
      <c r="D174" s="2" t="s">
        <v>18</v>
      </c>
      <c r="E174" s="2">
        <v>3</v>
      </c>
      <c r="F174" s="2">
        <v>5</v>
      </c>
      <c r="G174" s="2">
        <v>5</v>
      </c>
      <c r="H174" s="2">
        <v>6</v>
      </c>
      <c r="I174" s="2">
        <v>5</v>
      </c>
      <c r="J174" s="2">
        <v>5</v>
      </c>
      <c r="K174" s="3">
        <v>14</v>
      </c>
      <c r="L174" s="4">
        <f t="shared" si="6"/>
        <v>43</v>
      </c>
      <c r="M174" s="7">
        <v>340000</v>
      </c>
      <c r="N174" s="11" t="s">
        <v>570</v>
      </c>
      <c r="O174" s="10" t="s">
        <v>570</v>
      </c>
      <c r="P174" s="9"/>
      <c r="Q174" s="10" t="s">
        <v>570</v>
      </c>
      <c r="R174" s="12"/>
      <c r="S174" s="9"/>
      <c r="T174" s="10" t="s">
        <v>570</v>
      </c>
      <c r="U174" s="9" t="s">
        <v>570</v>
      </c>
      <c r="V174" s="10"/>
      <c r="W174" s="9"/>
      <c r="X174" s="10"/>
      <c r="Y174" s="10"/>
      <c r="Z174" s="9"/>
      <c r="AA174" s="9"/>
      <c r="AB174" s="33"/>
      <c r="AC174" s="33"/>
      <c r="AD174" s="10"/>
      <c r="AE174" s="33"/>
      <c r="AF174" s="9"/>
      <c r="AG174" s="10"/>
      <c r="AH174" s="10"/>
      <c r="AI174" s="12"/>
      <c r="AJ174" s="12"/>
      <c r="AK174" s="12" t="s">
        <v>570</v>
      </c>
      <c r="AL174" s="12"/>
      <c r="AM174" s="13"/>
      <c r="AN174" s="13"/>
      <c r="AO174" s="31"/>
      <c r="AP174" s="33"/>
      <c r="AQ174" s="33"/>
    </row>
    <row r="175" spans="1:43" s="1" customFormat="1">
      <c r="A175" s="2">
        <v>173</v>
      </c>
      <c r="B175" s="2" t="s">
        <v>351</v>
      </c>
      <c r="C175" s="2" t="s">
        <v>352</v>
      </c>
      <c r="D175" s="2" t="s">
        <v>18</v>
      </c>
      <c r="E175" s="2">
        <v>5</v>
      </c>
      <c r="F175" s="2">
        <v>1</v>
      </c>
      <c r="G175" s="2">
        <v>7</v>
      </c>
      <c r="H175" s="2">
        <v>4</v>
      </c>
      <c r="I175" s="2">
        <v>8</v>
      </c>
      <c r="J175" s="2">
        <v>4</v>
      </c>
      <c r="K175" s="3">
        <v>16</v>
      </c>
      <c r="L175" s="4">
        <f t="shared" si="6"/>
        <v>45</v>
      </c>
      <c r="M175" s="7">
        <v>340000</v>
      </c>
      <c r="N175" s="11"/>
      <c r="O175" s="10" t="s">
        <v>570</v>
      </c>
      <c r="P175" s="9"/>
      <c r="Q175" s="10" t="s">
        <v>570</v>
      </c>
      <c r="R175" s="12"/>
      <c r="S175" s="9"/>
      <c r="T175" s="10" t="s">
        <v>570</v>
      </c>
      <c r="U175" s="9" t="s">
        <v>570</v>
      </c>
      <c r="V175" s="10"/>
      <c r="W175" s="9"/>
      <c r="X175" s="10"/>
      <c r="Y175" s="10"/>
      <c r="Z175" s="9"/>
      <c r="AA175" s="9"/>
      <c r="AB175" s="33"/>
      <c r="AC175" s="33"/>
      <c r="AD175" s="10"/>
      <c r="AE175" s="33"/>
      <c r="AF175" s="9"/>
      <c r="AG175" s="10"/>
      <c r="AH175" s="10"/>
      <c r="AI175" s="12"/>
      <c r="AJ175" s="12"/>
      <c r="AK175" s="12"/>
      <c r="AL175" s="12"/>
      <c r="AM175" s="13"/>
      <c r="AN175" s="13"/>
      <c r="AO175" s="31"/>
      <c r="AP175" s="33"/>
      <c r="AQ175" s="33" t="s">
        <v>570</v>
      </c>
    </row>
    <row r="176" spans="1:43" s="1" customFormat="1">
      <c r="A176" s="2">
        <v>174</v>
      </c>
      <c r="B176" s="2" t="s">
        <v>353</v>
      </c>
      <c r="C176" s="2" t="s">
        <v>354</v>
      </c>
      <c r="D176" s="2" t="s">
        <v>18</v>
      </c>
      <c r="E176" s="2">
        <v>7</v>
      </c>
      <c r="F176" s="2">
        <v>8</v>
      </c>
      <c r="G176" s="2">
        <v>1</v>
      </c>
      <c r="H176" s="2">
        <v>6</v>
      </c>
      <c r="I176" s="2">
        <v>0</v>
      </c>
      <c r="J176" s="2">
        <v>3</v>
      </c>
      <c r="K176" s="3">
        <v>13</v>
      </c>
      <c r="L176" s="4">
        <f t="shared" si="6"/>
        <v>38</v>
      </c>
      <c r="M176" s="7">
        <v>340000</v>
      </c>
      <c r="N176" s="11" t="s">
        <v>570</v>
      </c>
      <c r="O176" s="10" t="s">
        <v>570</v>
      </c>
      <c r="P176" s="9"/>
      <c r="Q176" s="10" t="s">
        <v>570</v>
      </c>
      <c r="R176" s="12"/>
      <c r="S176" s="9"/>
      <c r="T176" s="10" t="s">
        <v>570</v>
      </c>
      <c r="U176" s="9" t="s">
        <v>570</v>
      </c>
      <c r="V176" s="10"/>
      <c r="W176" s="9"/>
      <c r="X176" s="10"/>
      <c r="Y176" s="10"/>
      <c r="Z176" s="9"/>
      <c r="AA176" s="9"/>
      <c r="AB176" s="33"/>
      <c r="AC176" s="33"/>
      <c r="AD176" s="10"/>
      <c r="AE176" s="33"/>
      <c r="AF176" s="9"/>
      <c r="AG176" s="10"/>
      <c r="AH176" s="10"/>
      <c r="AI176" s="12" t="s">
        <v>570</v>
      </c>
      <c r="AJ176" s="12"/>
      <c r="AK176" s="12"/>
      <c r="AL176" s="12"/>
      <c r="AM176" s="13"/>
      <c r="AN176" s="13"/>
      <c r="AO176" s="31"/>
      <c r="AP176" s="33"/>
      <c r="AQ176" s="33"/>
    </row>
    <row r="177" spans="1:45">
      <c r="A177" s="2">
        <v>175</v>
      </c>
      <c r="B177" s="2" t="s">
        <v>355</v>
      </c>
      <c r="C177" s="2" t="s">
        <v>356</v>
      </c>
      <c r="D177" s="2" t="s">
        <v>18</v>
      </c>
      <c r="E177" s="2">
        <v>0</v>
      </c>
      <c r="F177" s="2">
        <v>4</v>
      </c>
      <c r="G177" s="2">
        <v>1</v>
      </c>
      <c r="H177" s="2">
        <v>4</v>
      </c>
      <c r="I177" s="2">
        <v>5</v>
      </c>
      <c r="J177" s="2">
        <v>4</v>
      </c>
      <c r="K177" s="3">
        <v>0</v>
      </c>
      <c r="L177" s="4">
        <f t="shared" si="6"/>
        <v>18</v>
      </c>
      <c r="M177" s="7">
        <v>340000</v>
      </c>
      <c r="O177" s="10" t="s">
        <v>570</v>
      </c>
      <c r="Q177" s="10" t="s">
        <v>570</v>
      </c>
      <c r="T177" s="10" t="s">
        <v>570</v>
      </c>
      <c r="U177" s="9" t="s">
        <v>570</v>
      </c>
      <c r="AL177" s="12" t="s">
        <v>570</v>
      </c>
    </row>
    <row r="178" spans="1:45">
      <c r="A178" s="2">
        <v>176</v>
      </c>
      <c r="B178" s="2" t="s">
        <v>357</v>
      </c>
      <c r="C178" s="2" t="s">
        <v>358</v>
      </c>
      <c r="D178" s="2" t="s">
        <v>18</v>
      </c>
      <c r="E178" s="2">
        <v>1</v>
      </c>
      <c r="F178" s="2">
        <v>0</v>
      </c>
      <c r="G178" s="2">
        <v>0</v>
      </c>
      <c r="H178" s="2">
        <v>2</v>
      </c>
      <c r="I178" s="2">
        <v>3</v>
      </c>
      <c r="J178" s="2">
        <v>5</v>
      </c>
      <c r="K178" s="3">
        <v>2</v>
      </c>
      <c r="L178" s="4">
        <f t="shared" si="6"/>
        <v>13</v>
      </c>
      <c r="M178" s="7">
        <v>670000</v>
      </c>
      <c r="N178" s="11" t="s">
        <v>570</v>
      </c>
      <c r="O178" s="10" t="s">
        <v>570</v>
      </c>
      <c r="Q178" s="10" t="s">
        <v>570</v>
      </c>
      <c r="T178" s="10" t="s">
        <v>570</v>
      </c>
      <c r="U178" s="9" t="s">
        <v>570</v>
      </c>
      <c r="AK178" s="12" t="s">
        <v>570</v>
      </c>
    </row>
    <row r="179" spans="1:45">
      <c r="A179" s="2">
        <v>177</v>
      </c>
      <c r="B179" s="2" t="s">
        <v>359</v>
      </c>
      <c r="C179" s="2" t="s">
        <v>360</v>
      </c>
      <c r="D179" s="2" t="s">
        <v>18</v>
      </c>
      <c r="E179" s="2">
        <v>4</v>
      </c>
      <c r="F179" s="2">
        <v>0</v>
      </c>
      <c r="G179" s="2">
        <v>0</v>
      </c>
      <c r="H179" s="2">
        <v>3</v>
      </c>
      <c r="I179" s="2">
        <v>4</v>
      </c>
      <c r="J179" s="2">
        <v>3</v>
      </c>
      <c r="K179" s="3">
        <v>0</v>
      </c>
      <c r="L179" s="4">
        <f t="shared" si="6"/>
        <v>14</v>
      </c>
      <c r="M179" s="7">
        <v>670000</v>
      </c>
      <c r="O179" s="10" t="s">
        <v>570</v>
      </c>
      <c r="Q179" s="10" t="s">
        <v>570</v>
      </c>
      <c r="T179" s="10" t="s">
        <v>570</v>
      </c>
      <c r="U179" s="9" t="s">
        <v>570</v>
      </c>
      <c r="AQ179" s="33" t="s">
        <v>570</v>
      </c>
    </row>
    <row r="180" spans="1:45">
      <c r="A180" s="2">
        <v>178</v>
      </c>
      <c r="B180" s="2" t="s">
        <v>361</v>
      </c>
      <c r="C180" s="2" t="s">
        <v>362</v>
      </c>
      <c r="D180" s="2" t="s">
        <v>18</v>
      </c>
      <c r="E180" s="2">
        <v>4</v>
      </c>
      <c r="F180" s="2">
        <v>0</v>
      </c>
      <c r="G180" s="2">
        <v>0</v>
      </c>
      <c r="H180" s="2">
        <v>3</v>
      </c>
      <c r="I180" s="2">
        <v>2</v>
      </c>
      <c r="J180" s="2">
        <v>3</v>
      </c>
      <c r="K180" s="3">
        <v>0</v>
      </c>
      <c r="L180" s="4">
        <f t="shared" si="6"/>
        <v>12</v>
      </c>
      <c r="M180" s="7">
        <v>670000</v>
      </c>
      <c r="N180" s="11" t="s">
        <v>570</v>
      </c>
      <c r="O180" s="10" t="s">
        <v>570</v>
      </c>
      <c r="Q180" s="10" t="s">
        <v>570</v>
      </c>
      <c r="T180" s="10" t="s">
        <v>570</v>
      </c>
      <c r="AM180" s="13" t="s">
        <v>570</v>
      </c>
    </row>
    <row r="181" spans="1:45">
      <c r="A181" s="2">
        <v>179</v>
      </c>
      <c r="B181" s="2" t="s">
        <v>363</v>
      </c>
      <c r="C181" s="2" t="s">
        <v>364</v>
      </c>
      <c r="D181" s="2" t="s">
        <v>18</v>
      </c>
      <c r="E181" s="2">
        <v>3</v>
      </c>
      <c r="F181" s="2">
        <v>0</v>
      </c>
      <c r="G181" s="2">
        <v>0</v>
      </c>
      <c r="H181" s="2">
        <v>3</v>
      </c>
      <c r="I181" s="2">
        <v>4</v>
      </c>
      <c r="J181" s="2">
        <v>4</v>
      </c>
      <c r="K181" s="3">
        <v>0</v>
      </c>
      <c r="L181" s="4">
        <f t="shared" si="6"/>
        <v>14</v>
      </c>
      <c r="M181" s="7">
        <v>670000</v>
      </c>
      <c r="N181" s="11" t="s">
        <v>570</v>
      </c>
      <c r="O181" s="10" t="s">
        <v>570</v>
      </c>
      <c r="Q181" s="10" t="s">
        <v>570</v>
      </c>
      <c r="T181" s="10" t="s">
        <v>570</v>
      </c>
      <c r="AO181" s="31" t="s">
        <v>570</v>
      </c>
    </row>
    <row r="182" spans="1:45">
      <c r="A182" s="2">
        <v>180</v>
      </c>
      <c r="B182" s="2" t="s">
        <v>365</v>
      </c>
      <c r="C182" s="2" t="s">
        <v>366</v>
      </c>
      <c r="D182" s="2" t="s">
        <v>18</v>
      </c>
      <c r="E182" s="2">
        <v>0</v>
      </c>
      <c r="F182" s="2">
        <v>0</v>
      </c>
      <c r="G182" s="2">
        <v>0</v>
      </c>
      <c r="H182" s="2">
        <v>4</v>
      </c>
      <c r="I182" s="2">
        <v>1</v>
      </c>
      <c r="J182" s="2">
        <v>1</v>
      </c>
      <c r="K182" s="3">
        <v>0</v>
      </c>
      <c r="L182" s="4">
        <f t="shared" si="6"/>
        <v>6</v>
      </c>
      <c r="M182" s="7">
        <v>700000</v>
      </c>
      <c r="O182" s="10" t="s">
        <v>570</v>
      </c>
      <c r="P182" s="9" t="s">
        <v>570</v>
      </c>
      <c r="T182" s="10" t="s">
        <v>570</v>
      </c>
      <c r="AJ182" s="12" t="s">
        <v>570</v>
      </c>
    </row>
    <row r="183" spans="1:45">
      <c r="A183" s="2">
        <v>181</v>
      </c>
      <c r="B183" s="2" t="s">
        <v>367</v>
      </c>
      <c r="C183" s="2" t="s">
        <v>368</v>
      </c>
      <c r="D183" s="2" t="s">
        <v>18</v>
      </c>
      <c r="E183" s="2">
        <v>0</v>
      </c>
      <c r="F183" s="2">
        <v>2</v>
      </c>
      <c r="G183" s="2">
        <v>1</v>
      </c>
      <c r="H183" s="2">
        <v>6</v>
      </c>
      <c r="I183" s="2">
        <v>1</v>
      </c>
      <c r="J183" s="2">
        <v>1</v>
      </c>
      <c r="K183" s="3">
        <v>0</v>
      </c>
      <c r="L183" s="4">
        <f t="shared" si="6"/>
        <v>11</v>
      </c>
      <c r="M183" s="7">
        <v>700000</v>
      </c>
      <c r="N183" s="11" t="s">
        <v>570</v>
      </c>
      <c r="O183" s="10" t="s">
        <v>570</v>
      </c>
      <c r="P183" s="9" t="s">
        <v>570</v>
      </c>
      <c r="T183" s="10" t="s">
        <v>570</v>
      </c>
      <c r="AF183" s="9" t="s">
        <v>570</v>
      </c>
    </row>
    <row r="184" spans="1:45">
      <c r="A184" s="2">
        <v>182</v>
      </c>
      <c r="B184" s="2" t="s">
        <v>369</v>
      </c>
      <c r="C184" s="2" t="s">
        <v>370</v>
      </c>
      <c r="D184" s="2" t="s">
        <v>18</v>
      </c>
      <c r="E184" s="2">
        <v>3</v>
      </c>
      <c r="F184" s="2">
        <v>0</v>
      </c>
      <c r="G184" s="2">
        <v>0</v>
      </c>
      <c r="H184" s="2">
        <v>3</v>
      </c>
      <c r="I184" s="2">
        <v>3</v>
      </c>
      <c r="J184" s="2">
        <v>3</v>
      </c>
      <c r="K184" s="3">
        <v>0</v>
      </c>
      <c r="L184" s="4">
        <f t="shared" si="6"/>
        <v>12</v>
      </c>
      <c r="M184" s="7">
        <v>670000</v>
      </c>
      <c r="N184" s="11" t="s">
        <v>570</v>
      </c>
      <c r="O184" s="10" t="s">
        <v>570</v>
      </c>
      <c r="Q184" s="10" t="s">
        <v>570</v>
      </c>
      <c r="T184" s="10" t="s">
        <v>570</v>
      </c>
      <c r="AI184" s="12" t="s">
        <v>570</v>
      </c>
    </row>
    <row r="185" spans="1:45" s="26" customFormat="1">
      <c r="A185" s="22">
        <v>183</v>
      </c>
      <c r="B185" s="22" t="s">
        <v>371</v>
      </c>
      <c r="C185" s="22" t="s">
        <v>372</v>
      </c>
      <c r="D185" s="22" t="s">
        <v>18</v>
      </c>
      <c r="E185" s="22">
        <v>1</v>
      </c>
      <c r="F185" s="22">
        <v>5</v>
      </c>
      <c r="G185" s="22">
        <v>5</v>
      </c>
      <c r="H185" s="22">
        <v>4</v>
      </c>
      <c r="I185" s="22">
        <v>1</v>
      </c>
      <c r="J185" s="22">
        <v>2</v>
      </c>
      <c r="K185" s="24">
        <v>3</v>
      </c>
      <c r="L185" s="25">
        <f t="shared" si="6"/>
        <v>21</v>
      </c>
      <c r="M185" s="23">
        <v>123000</v>
      </c>
      <c r="N185" s="27"/>
      <c r="O185" s="28"/>
      <c r="P185" s="29"/>
      <c r="Q185" s="28"/>
      <c r="R185" s="28"/>
      <c r="S185" s="29"/>
      <c r="T185" s="28"/>
      <c r="U185" s="29"/>
      <c r="V185" s="28"/>
      <c r="W185" s="29"/>
      <c r="X185" s="28"/>
      <c r="Y185" s="28"/>
      <c r="Z185" s="29"/>
      <c r="AA185" s="29"/>
      <c r="AB185" s="28"/>
      <c r="AC185" s="28"/>
      <c r="AD185" s="28"/>
      <c r="AE185" s="28"/>
      <c r="AF185" s="29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</row>
    <row r="186" spans="1:45" s="26" customFormat="1">
      <c r="A186" s="22">
        <v>184</v>
      </c>
      <c r="B186" s="22" t="s">
        <v>373</v>
      </c>
      <c r="C186" s="22" t="s">
        <v>374</v>
      </c>
      <c r="D186" s="22" t="s">
        <v>18</v>
      </c>
      <c r="E186" s="22">
        <v>23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4">
        <v>3</v>
      </c>
      <c r="L186" s="25">
        <f t="shared" si="6"/>
        <v>26</v>
      </c>
      <c r="M186" s="23">
        <v>0</v>
      </c>
      <c r="N186" s="27"/>
      <c r="O186" s="28"/>
      <c r="P186" s="29"/>
      <c r="Q186" s="28"/>
      <c r="R186" s="28"/>
      <c r="S186" s="29"/>
      <c r="T186" s="28"/>
      <c r="U186" s="29"/>
      <c r="V186" s="28"/>
      <c r="W186" s="29"/>
      <c r="X186" s="28"/>
      <c r="Y186" s="28"/>
      <c r="Z186" s="29"/>
      <c r="AA186" s="29"/>
      <c r="AB186" s="28"/>
      <c r="AC186" s="28"/>
      <c r="AD186" s="28"/>
      <c r="AE186" s="28"/>
      <c r="AF186" s="29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</row>
    <row r="187" spans="1:45">
      <c r="A187" s="2">
        <v>185</v>
      </c>
      <c r="B187" s="2" t="s">
        <v>375</v>
      </c>
      <c r="C187" s="2" t="s">
        <v>376</v>
      </c>
      <c r="D187" s="2" t="s">
        <v>18</v>
      </c>
      <c r="E187" s="2">
        <v>0</v>
      </c>
      <c r="F187" s="2">
        <v>3</v>
      </c>
      <c r="G187" s="2">
        <v>1</v>
      </c>
      <c r="H187" s="2">
        <v>2</v>
      </c>
      <c r="I187" s="2">
        <v>6</v>
      </c>
      <c r="J187" s="2">
        <v>2</v>
      </c>
      <c r="K187" s="3">
        <v>0</v>
      </c>
      <c r="L187" s="4">
        <f t="shared" si="6"/>
        <v>14</v>
      </c>
      <c r="M187" s="7">
        <v>170000</v>
      </c>
      <c r="O187" s="10" t="s">
        <v>570</v>
      </c>
      <c r="Q187" s="10" t="s">
        <v>570</v>
      </c>
      <c r="S187" s="9" t="s">
        <v>570</v>
      </c>
      <c r="AQ187" s="33" t="s">
        <v>570</v>
      </c>
    </row>
    <row r="188" spans="1:45">
      <c r="A188" s="2">
        <v>186</v>
      </c>
      <c r="B188" s="2" t="s">
        <v>377</v>
      </c>
      <c r="C188" s="2" t="s">
        <v>378</v>
      </c>
      <c r="D188" s="2" t="s">
        <v>18</v>
      </c>
      <c r="E188" s="2">
        <v>0</v>
      </c>
      <c r="F188" s="2">
        <v>2</v>
      </c>
      <c r="G188" s="2">
        <v>3</v>
      </c>
      <c r="H188" s="2">
        <v>2</v>
      </c>
      <c r="I188" s="2">
        <v>6</v>
      </c>
      <c r="J188" s="2">
        <v>2</v>
      </c>
      <c r="K188" s="3">
        <v>0</v>
      </c>
      <c r="L188" s="4">
        <f t="shared" si="6"/>
        <v>15</v>
      </c>
      <c r="M188" s="7">
        <v>150000</v>
      </c>
      <c r="O188" s="10" t="s">
        <v>570</v>
      </c>
      <c r="Q188" s="10" t="s">
        <v>570</v>
      </c>
      <c r="T188" s="10" t="s">
        <v>570</v>
      </c>
      <c r="AQ188" s="33" t="s">
        <v>570</v>
      </c>
    </row>
    <row r="189" spans="1:45" s="18" customFormat="1">
      <c r="A189" s="14">
        <v>187</v>
      </c>
      <c r="B189" s="14" t="s">
        <v>379</v>
      </c>
      <c r="C189" s="14" t="s">
        <v>380</v>
      </c>
      <c r="D189" s="14" t="s">
        <v>18</v>
      </c>
      <c r="E189" s="14">
        <v>0</v>
      </c>
      <c r="F189" s="14">
        <v>3</v>
      </c>
      <c r="G189" s="14">
        <v>2</v>
      </c>
      <c r="H189" s="14">
        <v>2</v>
      </c>
      <c r="I189" s="14">
        <v>3</v>
      </c>
      <c r="J189" s="14">
        <v>2</v>
      </c>
      <c r="K189" s="16">
        <v>0</v>
      </c>
      <c r="L189" s="17">
        <f t="shared" si="6"/>
        <v>12</v>
      </c>
      <c r="M189" s="15">
        <v>170000</v>
      </c>
      <c r="N189" s="19"/>
      <c r="O189" s="20" t="s">
        <v>570</v>
      </c>
      <c r="P189" s="21"/>
      <c r="Q189" s="20" t="s">
        <v>570</v>
      </c>
      <c r="R189" s="20"/>
      <c r="S189" s="21" t="s">
        <v>570</v>
      </c>
      <c r="T189" s="20"/>
      <c r="U189" s="21"/>
      <c r="V189" s="20"/>
      <c r="W189" s="21"/>
      <c r="X189" s="20"/>
      <c r="Y189" s="20"/>
      <c r="Z189" s="21"/>
      <c r="AA189" s="21"/>
      <c r="AB189" s="20"/>
      <c r="AC189" s="20"/>
      <c r="AD189" s="20"/>
      <c r="AE189" s="20"/>
      <c r="AF189" s="21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</row>
    <row r="190" spans="1:45" s="18" customFormat="1">
      <c r="A190" s="14">
        <v>188</v>
      </c>
      <c r="B190" s="14" t="s">
        <v>381</v>
      </c>
      <c r="C190" s="14" t="s">
        <v>382</v>
      </c>
      <c r="D190" s="14" t="s">
        <v>18</v>
      </c>
      <c r="E190" s="14">
        <v>0</v>
      </c>
      <c r="F190" s="14">
        <v>2</v>
      </c>
      <c r="G190" s="14">
        <v>3</v>
      </c>
      <c r="H190" s="14">
        <v>2</v>
      </c>
      <c r="I190" s="14">
        <v>2</v>
      </c>
      <c r="J190" s="14">
        <v>0</v>
      </c>
      <c r="K190" s="16">
        <v>0</v>
      </c>
      <c r="L190" s="17">
        <f t="shared" si="6"/>
        <v>9</v>
      </c>
      <c r="M190" s="15">
        <v>150000</v>
      </c>
      <c r="N190" s="19"/>
      <c r="O190" s="20" t="s">
        <v>570</v>
      </c>
      <c r="P190" s="21"/>
      <c r="Q190" s="20" t="s">
        <v>570</v>
      </c>
      <c r="R190" s="20"/>
      <c r="S190" s="21"/>
      <c r="T190" s="20" t="s">
        <v>570</v>
      </c>
      <c r="U190" s="21"/>
      <c r="V190" s="20"/>
      <c r="W190" s="21"/>
      <c r="X190" s="20"/>
      <c r="Y190" s="20"/>
      <c r="Z190" s="21"/>
      <c r="AA190" s="21"/>
      <c r="AB190" s="20"/>
      <c r="AC190" s="20"/>
      <c r="AD190" s="20"/>
      <c r="AE190" s="20"/>
      <c r="AF190" s="21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</row>
    <row r="191" spans="1:45" s="18" customFormat="1">
      <c r="A191" s="14">
        <v>189</v>
      </c>
      <c r="B191" s="14" t="s">
        <v>383</v>
      </c>
      <c r="C191" s="14" t="s">
        <v>384</v>
      </c>
      <c r="D191" s="14" t="s">
        <v>18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6">
        <v>0</v>
      </c>
      <c r="L191" s="17">
        <f t="shared" si="6"/>
        <v>1</v>
      </c>
      <c r="M191" s="15">
        <v>310000</v>
      </c>
      <c r="N191" s="19" t="s">
        <v>570</v>
      </c>
      <c r="O191" s="20" t="s">
        <v>570</v>
      </c>
      <c r="P191" s="21"/>
      <c r="Q191" s="20" t="s">
        <v>570</v>
      </c>
      <c r="R191" s="20"/>
      <c r="S191" s="21"/>
      <c r="T191" s="20" t="s">
        <v>570</v>
      </c>
      <c r="U191" s="21"/>
      <c r="V191" s="20"/>
      <c r="W191" s="21"/>
      <c r="X191" s="20"/>
      <c r="Y191" s="20"/>
      <c r="Z191" s="21"/>
      <c r="AA191" s="21"/>
      <c r="AB191" s="20"/>
      <c r="AC191" s="20"/>
      <c r="AD191" s="20"/>
      <c r="AE191" s="20"/>
      <c r="AF191" s="21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</row>
    <row r="192" spans="1:45">
      <c r="A192" s="2">
        <v>190</v>
      </c>
      <c r="B192" s="2" t="s">
        <v>385</v>
      </c>
      <c r="C192" s="2" t="s">
        <v>386</v>
      </c>
      <c r="D192" s="2" t="s">
        <v>18</v>
      </c>
      <c r="E192" s="2">
        <v>0</v>
      </c>
      <c r="F192" s="2">
        <v>0</v>
      </c>
      <c r="G192" s="2">
        <v>0</v>
      </c>
      <c r="H192" s="2">
        <v>0</v>
      </c>
      <c r="I192" s="2">
        <v>2</v>
      </c>
      <c r="J192" s="2">
        <v>0</v>
      </c>
      <c r="K192" s="3">
        <v>0</v>
      </c>
      <c r="L192" s="4">
        <f t="shared" si="6"/>
        <v>2</v>
      </c>
      <c r="M192" s="7">
        <v>310000</v>
      </c>
      <c r="N192" s="11" t="s">
        <v>570</v>
      </c>
      <c r="O192" s="10" t="s">
        <v>570</v>
      </c>
      <c r="Q192" s="10" t="s">
        <v>570</v>
      </c>
      <c r="T192" s="10" t="s">
        <v>570</v>
      </c>
      <c r="Z192" s="30" t="s">
        <v>610</v>
      </c>
      <c r="AA192" s="9" t="s">
        <v>570</v>
      </c>
      <c r="AE192" s="33" t="s">
        <v>570</v>
      </c>
      <c r="AP192" s="33" t="s">
        <v>570</v>
      </c>
    </row>
    <row r="193" spans="1:45" s="18" customFormat="1">
      <c r="A193" s="14">
        <v>191</v>
      </c>
      <c r="B193" s="14" t="s">
        <v>387</v>
      </c>
      <c r="C193" s="14" t="s">
        <v>388</v>
      </c>
      <c r="D193" s="14" t="s">
        <v>18</v>
      </c>
      <c r="E193" s="14">
        <v>0</v>
      </c>
      <c r="F193" s="14">
        <v>0</v>
      </c>
      <c r="G193" s="14">
        <v>0</v>
      </c>
      <c r="H193" s="14">
        <v>0</v>
      </c>
      <c r="I193" s="14">
        <v>2</v>
      </c>
      <c r="J193" s="14">
        <v>0</v>
      </c>
      <c r="K193" s="16">
        <v>0</v>
      </c>
      <c r="L193" s="17">
        <f t="shared" si="6"/>
        <v>2</v>
      </c>
      <c r="M193" s="15">
        <v>310000</v>
      </c>
      <c r="N193" s="19"/>
      <c r="O193" s="20"/>
      <c r="P193" s="21"/>
      <c r="Q193" s="20" t="s">
        <v>570</v>
      </c>
      <c r="R193" s="20"/>
      <c r="S193" s="21"/>
      <c r="T193" s="20" t="s">
        <v>570</v>
      </c>
      <c r="U193" s="21"/>
      <c r="V193" s="20"/>
      <c r="W193" s="21"/>
      <c r="X193" s="20"/>
      <c r="Y193" s="20"/>
      <c r="Z193" s="21" t="s">
        <v>610</v>
      </c>
      <c r="AA193" s="21" t="s">
        <v>570</v>
      </c>
      <c r="AB193" s="20"/>
      <c r="AC193" s="20"/>
      <c r="AD193" s="20"/>
      <c r="AE193" s="20" t="s">
        <v>570</v>
      </c>
      <c r="AF193" s="21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</row>
    <row r="194" spans="1:45" s="18" customFormat="1">
      <c r="A194" s="14">
        <v>192</v>
      </c>
      <c r="B194" s="14" t="s">
        <v>389</v>
      </c>
      <c r="C194" s="14" t="s">
        <v>390</v>
      </c>
      <c r="D194" s="14" t="s">
        <v>18</v>
      </c>
      <c r="E194" s="14">
        <v>0</v>
      </c>
      <c r="F194" s="14">
        <v>0</v>
      </c>
      <c r="G194" s="14">
        <v>1</v>
      </c>
      <c r="H194" s="14">
        <v>1</v>
      </c>
      <c r="I194" s="14">
        <v>0</v>
      </c>
      <c r="J194" s="14">
        <v>0</v>
      </c>
      <c r="K194" s="16">
        <v>0</v>
      </c>
      <c r="L194" s="17">
        <f t="shared" si="6"/>
        <v>2</v>
      </c>
      <c r="M194" s="15">
        <v>310000</v>
      </c>
      <c r="N194" s="19"/>
      <c r="O194" s="20"/>
      <c r="P194" s="21"/>
      <c r="Q194" s="20" t="s">
        <v>570</v>
      </c>
      <c r="R194" s="20"/>
      <c r="S194" s="21"/>
      <c r="T194" s="20" t="s">
        <v>570</v>
      </c>
      <c r="U194" s="21"/>
      <c r="V194" s="20"/>
      <c r="W194" s="21"/>
      <c r="X194" s="20"/>
      <c r="Y194" s="20"/>
      <c r="Z194" s="21" t="s">
        <v>610</v>
      </c>
      <c r="AA194" s="21" t="s">
        <v>570</v>
      </c>
      <c r="AB194" s="20"/>
      <c r="AC194" s="20"/>
      <c r="AD194" s="20"/>
      <c r="AE194" s="20" t="s">
        <v>570</v>
      </c>
      <c r="AF194" s="21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</row>
    <row r="195" spans="1:45" s="26" customFormat="1">
      <c r="A195" s="22">
        <v>193</v>
      </c>
      <c r="B195" s="22" t="s">
        <v>391</v>
      </c>
      <c r="C195" s="22" t="s">
        <v>392</v>
      </c>
      <c r="D195" s="22" t="s">
        <v>18</v>
      </c>
      <c r="E195" s="22">
        <v>20</v>
      </c>
      <c r="F195" s="22">
        <v>118</v>
      </c>
      <c r="G195" s="22">
        <v>87</v>
      </c>
      <c r="H195" s="22">
        <v>215</v>
      </c>
      <c r="I195" s="22">
        <v>115</v>
      </c>
      <c r="J195" s="22">
        <v>131</v>
      </c>
      <c r="K195" s="24">
        <v>83</v>
      </c>
      <c r="L195" s="25">
        <f t="shared" ref="L195:L204" si="7">SUM(E195:K195)</f>
        <v>769</v>
      </c>
      <c r="M195" s="23">
        <v>0</v>
      </c>
      <c r="N195" s="27"/>
      <c r="O195" s="28"/>
      <c r="P195" s="29"/>
      <c r="Q195" s="28"/>
      <c r="R195" s="28"/>
      <c r="S195" s="29"/>
      <c r="T195" s="28"/>
      <c r="U195" s="29"/>
      <c r="V195" s="28"/>
      <c r="W195" s="29"/>
      <c r="X195" s="28"/>
      <c r="Y195" s="28"/>
      <c r="Z195" s="29"/>
      <c r="AA195" s="29"/>
      <c r="AB195" s="28"/>
      <c r="AC195" s="28"/>
      <c r="AD195" s="28"/>
      <c r="AE195" s="28"/>
      <c r="AF195" s="29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</row>
    <row r="196" spans="1:45" s="26" customFormat="1">
      <c r="A196" s="22">
        <v>194</v>
      </c>
      <c r="B196" s="22" t="s">
        <v>393</v>
      </c>
      <c r="C196" s="22" t="s">
        <v>394</v>
      </c>
      <c r="D196" s="22" t="s">
        <v>18</v>
      </c>
      <c r="E196" s="22">
        <v>0</v>
      </c>
      <c r="F196" s="22">
        <v>0</v>
      </c>
      <c r="G196" s="22">
        <v>0</v>
      </c>
      <c r="H196" s="22">
        <v>30</v>
      </c>
      <c r="I196" s="22">
        <v>30</v>
      </c>
      <c r="J196" s="22">
        <v>25</v>
      </c>
      <c r="K196" s="24">
        <v>0</v>
      </c>
      <c r="L196" s="25">
        <f t="shared" si="7"/>
        <v>85</v>
      </c>
      <c r="M196" s="23">
        <v>0</v>
      </c>
      <c r="N196" s="27"/>
      <c r="O196" s="28"/>
      <c r="P196" s="29"/>
      <c r="Q196" s="28"/>
      <c r="R196" s="28"/>
      <c r="S196" s="29"/>
      <c r="T196" s="28"/>
      <c r="U196" s="29"/>
      <c r="V196" s="28"/>
      <c r="W196" s="29"/>
      <c r="X196" s="28"/>
      <c r="Y196" s="28"/>
      <c r="Z196" s="29"/>
      <c r="AA196" s="29"/>
      <c r="AB196" s="28"/>
      <c r="AC196" s="28"/>
      <c r="AD196" s="28"/>
      <c r="AE196" s="28"/>
      <c r="AF196" s="29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</row>
    <row r="197" spans="1:45">
      <c r="A197" s="2">
        <v>195</v>
      </c>
      <c r="B197" s="2" t="s">
        <v>395</v>
      </c>
      <c r="C197" s="2" t="s">
        <v>396</v>
      </c>
      <c r="D197" s="2" t="s">
        <v>18</v>
      </c>
      <c r="E197" s="2">
        <v>0</v>
      </c>
      <c r="F197" s="2">
        <v>3</v>
      </c>
      <c r="G197" s="2">
        <v>12</v>
      </c>
      <c r="H197" s="2">
        <v>2</v>
      </c>
      <c r="I197" s="2">
        <v>0</v>
      </c>
      <c r="J197" s="2">
        <v>2</v>
      </c>
      <c r="K197" s="3">
        <v>4</v>
      </c>
      <c r="L197" s="4">
        <f t="shared" si="7"/>
        <v>23</v>
      </c>
      <c r="M197" s="7">
        <v>105000</v>
      </c>
      <c r="O197" s="10" t="s">
        <v>570</v>
      </c>
      <c r="Q197" s="10" t="s">
        <v>570</v>
      </c>
      <c r="T197" s="10" t="s">
        <v>570</v>
      </c>
      <c r="Z197" s="30" t="s">
        <v>610</v>
      </c>
      <c r="AA197" s="9" t="s">
        <v>570</v>
      </c>
      <c r="AE197" s="33" t="s">
        <v>570</v>
      </c>
      <c r="AH197" s="10" t="s">
        <v>570</v>
      </c>
      <c r="AN197" s="13" t="s">
        <v>570</v>
      </c>
    </row>
    <row r="198" spans="1:45">
      <c r="A198" s="2">
        <v>196</v>
      </c>
      <c r="B198" s="2" t="s">
        <v>397</v>
      </c>
      <c r="C198" s="2" t="s">
        <v>398</v>
      </c>
      <c r="D198" s="2" t="s">
        <v>18</v>
      </c>
      <c r="E198" s="2">
        <v>2</v>
      </c>
      <c r="F198" s="2">
        <v>3</v>
      </c>
      <c r="G198" s="2">
        <v>10</v>
      </c>
      <c r="H198" s="2">
        <v>1</v>
      </c>
      <c r="I198" s="2">
        <v>3</v>
      </c>
      <c r="J198" s="2">
        <v>3</v>
      </c>
      <c r="K198" s="3">
        <v>7</v>
      </c>
      <c r="L198" s="4">
        <f t="shared" si="7"/>
        <v>29</v>
      </c>
      <c r="M198" s="7">
        <v>105000</v>
      </c>
      <c r="O198" s="10" t="s">
        <v>570</v>
      </c>
      <c r="Q198" s="10" t="s">
        <v>570</v>
      </c>
      <c r="T198" s="10" t="s">
        <v>570</v>
      </c>
      <c r="Z198" s="30" t="s">
        <v>610</v>
      </c>
      <c r="AA198" s="9" t="s">
        <v>570</v>
      </c>
      <c r="AE198" s="33" t="s">
        <v>570</v>
      </c>
      <c r="AH198" s="10" t="s">
        <v>570</v>
      </c>
      <c r="AI198" s="12" t="s">
        <v>570</v>
      </c>
    </row>
    <row r="199" spans="1:45">
      <c r="A199" s="2">
        <v>197</v>
      </c>
      <c r="B199" s="2" t="s">
        <v>399</v>
      </c>
      <c r="C199" s="2" t="s">
        <v>400</v>
      </c>
      <c r="D199" s="2" t="s">
        <v>18</v>
      </c>
      <c r="E199" s="2">
        <v>0</v>
      </c>
      <c r="F199" s="2">
        <v>3</v>
      </c>
      <c r="G199" s="2">
        <v>2</v>
      </c>
      <c r="H199" s="2">
        <v>0</v>
      </c>
      <c r="I199" s="2">
        <v>4</v>
      </c>
      <c r="J199" s="2">
        <v>3</v>
      </c>
      <c r="K199" s="3">
        <v>3</v>
      </c>
      <c r="L199" s="4">
        <f t="shared" si="7"/>
        <v>15</v>
      </c>
      <c r="M199" s="7">
        <v>105000</v>
      </c>
      <c r="O199" s="10" t="s">
        <v>570</v>
      </c>
      <c r="Q199" s="10" t="s">
        <v>570</v>
      </c>
      <c r="T199" s="10" t="s">
        <v>570</v>
      </c>
      <c r="Z199" s="30" t="s">
        <v>610</v>
      </c>
      <c r="AA199" s="9" t="s">
        <v>570</v>
      </c>
      <c r="AE199" s="33" t="s">
        <v>570</v>
      </c>
      <c r="AH199" s="10" t="s">
        <v>570</v>
      </c>
      <c r="AR199" s="33" t="s">
        <v>570</v>
      </c>
    </row>
    <row r="200" spans="1:45">
      <c r="A200" s="2">
        <v>198</v>
      </c>
      <c r="B200" s="2" t="s">
        <v>401</v>
      </c>
      <c r="C200" s="2" t="s">
        <v>402</v>
      </c>
      <c r="D200" s="2" t="s">
        <v>18</v>
      </c>
      <c r="E200" s="2">
        <v>0</v>
      </c>
      <c r="F200" s="2">
        <v>3</v>
      </c>
      <c r="G200" s="2">
        <v>2</v>
      </c>
      <c r="H200" s="2">
        <v>2</v>
      </c>
      <c r="I200" s="2">
        <v>2</v>
      </c>
      <c r="J200" s="2">
        <v>0</v>
      </c>
      <c r="K200" s="3">
        <v>3</v>
      </c>
      <c r="L200" s="4">
        <f t="shared" si="7"/>
        <v>12</v>
      </c>
      <c r="M200" s="7">
        <v>105000</v>
      </c>
      <c r="O200" s="10" t="s">
        <v>570</v>
      </c>
      <c r="Q200" s="10" t="s">
        <v>570</v>
      </c>
      <c r="T200" s="10" t="s">
        <v>570</v>
      </c>
      <c r="Z200" s="30" t="s">
        <v>610</v>
      </c>
      <c r="AA200" s="9" t="s">
        <v>570</v>
      </c>
      <c r="AE200" s="33" t="s">
        <v>570</v>
      </c>
      <c r="AH200" s="10" t="s">
        <v>570</v>
      </c>
      <c r="AS200" s="33" t="s">
        <v>570</v>
      </c>
    </row>
    <row r="201" spans="1:45">
      <c r="A201" s="2">
        <v>199</v>
      </c>
      <c r="B201" s="2" t="s">
        <v>403</v>
      </c>
      <c r="C201" s="2" t="s">
        <v>404</v>
      </c>
      <c r="D201" s="2" t="s">
        <v>18</v>
      </c>
      <c r="E201" s="2">
        <v>0</v>
      </c>
      <c r="F201" s="2">
        <v>3</v>
      </c>
      <c r="G201" s="2">
        <v>2</v>
      </c>
      <c r="H201" s="2">
        <v>1</v>
      </c>
      <c r="I201" s="2">
        <v>2</v>
      </c>
      <c r="J201" s="2">
        <v>3</v>
      </c>
      <c r="K201" s="3">
        <v>7</v>
      </c>
      <c r="L201" s="4">
        <f t="shared" si="7"/>
        <v>18</v>
      </c>
      <c r="M201" s="7">
        <v>105000</v>
      </c>
      <c r="O201" s="10" t="s">
        <v>570</v>
      </c>
      <c r="Q201" s="10" t="s">
        <v>570</v>
      </c>
      <c r="T201" s="10" t="s">
        <v>570</v>
      </c>
      <c r="Z201" s="30" t="s">
        <v>610</v>
      </c>
      <c r="AA201" s="9" t="s">
        <v>570</v>
      </c>
      <c r="AE201" s="33" t="s">
        <v>570</v>
      </c>
      <c r="AH201" s="10" t="s">
        <v>570</v>
      </c>
      <c r="AO201" s="31" t="s">
        <v>570</v>
      </c>
    </row>
    <row r="202" spans="1:45" s="26" customFormat="1">
      <c r="A202" s="22">
        <v>200</v>
      </c>
      <c r="B202" s="22" t="s">
        <v>405</v>
      </c>
      <c r="C202" s="22" t="s">
        <v>406</v>
      </c>
      <c r="D202" s="22" t="s">
        <v>18</v>
      </c>
      <c r="E202" s="22">
        <v>0</v>
      </c>
      <c r="F202" s="22">
        <v>0</v>
      </c>
      <c r="G202" s="22">
        <v>0</v>
      </c>
      <c r="H202" s="22">
        <v>40</v>
      </c>
      <c r="I202" s="22">
        <v>30</v>
      </c>
      <c r="J202" s="22">
        <v>0</v>
      </c>
      <c r="K202" s="24">
        <v>0</v>
      </c>
      <c r="L202" s="25">
        <f t="shared" si="7"/>
        <v>70</v>
      </c>
      <c r="M202" s="23">
        <v>0</v>
      </c>
      <c r="N202" s="27"/>
      <c r="O202" s="28"/>
      <c r="P202" s="29"/>
      <c r="Q202" s="28"/>
      <c r="R202" s="28"/>
      <c r="S202" s="29"/>
      <c r="T202" s="28"/>
      <c r="U202" s="29"/>
      <c r="V202" s="28"/>
      <c r="W202" s="29"/>
      <c r="X202" s="28"/>
      <c r="Y202" s="28"/>
      <c r="Z202" s="29"/>
      <c r="AA202" s="29"/>
      <c r="AB202" s="28"/>
      <c r="AC202" s="28"/>
      <c r="AD202" s="28"/>
      <c r="AE202" s="28"/>
      <c r="AF202" s="29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</row>
    <row r="203" spans="1:45">
      <c r="A203" s="2">
        <v>201</v>
      </c>
      <c r="B203" s="2" t="s">
        <v>407</v>
      </c>
      <c r="C203" s="2" t="s">
        <v>408</v>
      </c>
      <c r="D203" s="2" t="s">
        <v>18</v>
      </c>
      <c r="E203" s="2">
        <v>0</v>
      </c>
      <c r="F203" s="2">
        <v>6</v>
      </c>
      <c r="G203" s="2">
        <v>0</v>
      </c>
      <c r="H203" s="2">
        <v>0</v>
      </c>
      <c r="I203" s="2">
        <v>0</v>
      </c>
      <c r="J203" s="2">
        <v>0</v>
      </c>
      <c r="K203" s="3">
        <v>0</v>
      </c>
      <c r="L203" s="4">
        <f t="shared" si="7"/>
        <v>6</v>
      </c>
      <c r="M203" s="7">
        <v>240000</v>
      </c>
      <c r="N203" s="11" t="s">
        <v>570</v>
      </c>
      <c r="O203" s="10" t="s">
        <v>570</v>
      </c>
      <c r="P203" s="9" t="s">
        <v>570</v>
      </c>
      <c r="T203" s="10" t="s">
        <v>570</v>
      </c>
      <c r="AH203" s="10" t="s">
        <v>570</v>
      </c>
      <c r="AJ203" s="12" t="s">
        <v>570</v>
      </c>
    </row>
    <row r="204" spans="1:45">
      <c r="A204" s="2">
        <v>202</v>
      </c>
      <c r="B204" s="2" t="s">
        <v>409</v>
      </c>
      <c r="C204" s="2" t="s">
        <v>410</v>
      </c>
      <c r="D204" s="2" t="s">
        <v>18</v>
      </c>
      <c r="E204" s="2">
        <v>1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3">
        <v>0</v>
      </c>
      <c r="L204" s="4">
        <f t="shared" si="7"/>
        <v>1</v>
      </c>
      <c r="M204" s="7">
        <v>280000</v>
      </c>
      <c r="N204" s="11" t="s">
        <v>570</v>
      </c>
      <c r="O204" s="10" t="s">
        <v>570</v>
      </c>
      <c r="Q204" s="10" t="s">
        <v>570</v>
      </c>
      <c r="S204" s="9" t="s">
        <v>570</v>
      </c>
      <c r="AI204" s="12" t="s">
        <v>570</v>
      </c>
    </row>
    <row r="205" spans="1:45">
      <c r="A205" s="2">
        <v>203</v>
      </c>
      <c r="B205" s="2" t="s">
        <v>411</v>
      </c>
      <c r="C205" s="2" t="s">
        <v>412</v>
      </c>
      <c r="D205" s="2" t="s">
        <v>18</v>
      </c>
      <c r="E205" s="2">
        <v>0</v>
      </c>
      <c r="F205" s="2">
        <v>0</v>
      </c>
      <c r="G205" s="2">
        <v>0</v>
      </c>
      <c r="H205" s="2">
        <v>0</v>
      </c>
      <c r="I205" s="2">
        <v>1</v>
      </c>
      <c r="J205" s="2">
        <v>0</v>
      </c>
      <c r="K205" s="3">
        <v>0</v>
      </c>
      <c r="L205" s="4">
        <f>SUM(E205:K205)</f>
        <v>1</v>
      </c>
      <c r="M205" s="7">
        <v>10000000</v>
      </c>
      <c r="N205" s="11" t="s">
        <v>570</v>
      </c>
      <c r="P205" s="9" t="s">
        <v>570</v>
      </c>
      <c r="S205" s="9" t="s">
        <v>570</v>
      </c>
      <c r="AF205" s="9" t="s">
        <v>570</v>
      </c>
    </row>
    <row r="206" spans="1:45">
      <c r="A206" s="2">
        <v>204</v>
      </c>
      <c r="B206" s="2" t="s">
        <v>413</v>
      </c>
      <c r="C206" s="2" t="s">
        <v>414</v>
      </c>
      <c r="D206" s="2" t="s">
        <v>18</v>
      </c>
      <c r="E206" s="2">
        <v>1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3">
        <v>0</v>
      </c>
      <c r="L206" s="4">
        <f>SUM(E206:K206)</f>
        <v>1</v>
      </c>
      <c r="M206" s="7">
        <v>6100000</v>
      </c>
      <c r="N206" s="11" t="s">
        <v>570</v>
      </c>
      <c r="P206" s="9" t="s">
        <v>570</v>
      </c>
      <c r="S206" s="9" t="s">
        <v>570</v>
      </c>
      <c r="AF206" s="9" t="s">
        <v>570</v>
      </c>
    </row>
    <row r="207" spans="1:45" s="26" customFormat="1">
      <c r="A207" s="22">
        <v>205</v>
      </c>
      <c r="B207" s="22" t="s">
        <v>415</v>
      </c>
      <c r="C207" s="22" t="s">
        <v>416</v>
      </c>
      <c r="D207" s="22" t="s">
        <v>18</v>
      </c>
      <c r="E207" s="22">
        <v>1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4">
        <v>0</v>
      </c>
      <c r="L207" s="25">
        <f>SUM(E207:K207)</f>
        <v>1</v>
      </c>
      <c r="M207" s="23">
        <v>2750000</v>
      </c>
      <c r="N207" s="27" t="s">
        <v>570</v>
      </c>
      <c r="O207" s="28"/>
      <c r="P207" s="29"/>
      <c r="Q207" s="28"/>
      <c r="R207" s="28"/>
      <c r="S207" s="29"/>
      <c r="T207" s="28"/>
      <c r="U207" s="29"/>
      <c r="V207" s="28"/>
      <c r="W207" s="29"/>
      <c r="X207" s="28"/>
      <c r="Y207" s="28"/>
      <c r="Z207" s="29"/>
      <c r="AA207" s="29"/>
      <c r="AB207" s="28"/>
      <c r="AC207" s="28"/>
      <c r="AD207" s="28"/>
      <c r="AE207" s="28"/>
      <c r="AF207" s="29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</row>
    <row r="208" spans="1:45" s="18" customFormat="1">
      <c r="A208" s="14">
        <v>206</v>
      </c>
      <c r="B208" s="14" t="s">
        <v>417</v>
      </c>
      <c r="C208" s="14" t="s">
        <v>418</v>
      </c>
      <c r="D208" s="14" t="s">
        <v>18</v>
      </c>
      <c r="E208" s="14">
        <v>2</v>
      </c>
      <c r="F208" s="14">
        <v>0</v>
      </c>
      <c r="G208" s="14">
        <v>1</v>
      </c>
      <c r="H208" s="14">
        <v>0</v>
      </c>
      <c r="I208" s="14">
        <v>0</v>
      </c>
      <c r="J208" s="14">
        <v>1</v>
      </c>
      <c r="K208" s="16">
        <v>1</v>
      </c>
      <c r="L208" s="17">
        <f>SUM(E208:K208)</f>
        <v>5</v>
      </c>
      <c r="M208" s="15">
        <v>3750000</v>
      </c>
      <c r="N208" s="19" t="s">
        <v>570</v>
      </c>
      <c r="O208" s="20"/>
      <c r="P208" s="21"/>
      <c r="Q208" s="20" t="s">
        <v>570</v>
      </c>
      <c r="R208" s="20"/>
      <c r="S208" s="21"/>
      <c r="T208" s="20" t="s">
        <v>570</v>
      </c>
      <c r="U208" s="21"/>
      <c r="V208" s="20"/>
      <c r="W208" s="21"/>
      <c r="X208" s="20"/>
      <c r="Y208" s="20"/>
      <c r="Z208" s="21" t="s">
        <v>606</v>
      </c>
      <c r="AA208" s="21"/>
      <c r="AB208" s="20"/>
      <c r="AC208" s="20"/>
      <c r="AD208" s="20"/>
      <c r="AE208" s="20"/>
      <c r="AF208" s="21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</row>
    <row r="209" spans="1:37" s="1" customFormat="1">
      <c r="A209" s="2">
        <v>207</v>
      </c>
      <c r="B209" s="2" t="s">
        <v>419</v>
      </c>
      <c r="C209" s="2" t="s">
        <v>420</v>
      </c>
      <c r="D209" s="2" t="s">
        <v>18</v>
      </c>
      <c r="E209" s="2">
        <v>1</v>
      </c>
      <c r="F209" s="2">
        <v>0</v>
      </c>
      <c r="G209" s="2">
        <v>0</v>
      </c>
      <c r="H209" s="2">
        <v>1</v>
      </c>
      <c r="I209" s="2">
        <v>0</v>
      </c>
      <c r="J209" s="2">
        <v>1</v>
      </c>
      <c r="K209" s="3">
        <v>0</v>
      </c>
      <c r="L209" s="4">
        <f t="shared" ref="L209:L220" si="8">SUM(E209:K209)</f>
        <v>3</v>
      </c>
      <c r="M209" s="7">
        <v>2900000</v>
      </c>
      <c r="N209" s="11" t="s">
        <v>570</v>
      </c>
      <c r="O209" s="10"/>
      <c r="P209" s="9"/>
      <c r="Q209" s="10" t="s">
        <v>570</v>
      </c>
      <c r="R209" s="12"/>
      <c r="S209" s="9" t="s">
        <v>570</v>
      </c>
      <c r="T209" s="10"/>
      <c r="U209" s="9"/>
      <c r="V209" s="10"/>
      <c r="W209" s="9"/>
      <c r="X209" s="10"/>
      <c r="Y209" s="10"/>
      <c r="Z209" s="30" t="s">
        <v>606</v>
      </c>
      <c r="AA209" s="9"/>
      <c r="AB209" s="33"/>
      <c r="AC209" s="33"/>
      <c r="AD209" s="10"/>
      <c r="AE209" s="33"/>
      <c r="AF209" s="9"/>
      <c r="AG209" s="10"/>
      <c r="AH209" s="10"/>
      <c r="AI209" s="12" t="s">
        <v>570</v>
      </c>
      <c r="AJ209" s="12"/>
      <c r="AK209" s="12"/>
    </row>
    <row r="210" spans="1:37" s="1" customFormat="1">
      <c r="A210" s="2">
        <v>208</v>
      </c>
      <c r="B210" s="2" t="s">
        <v>421</v>
      </c>
      <c r="C210" s="2" t="s">
        <v>422</v>
      </c>
      <c r="D210" s="2" t="s">
        <v>18</v>
      </c>
      <c r="E210" s="2">
        <v>1</v>
      </c>
      <c r="F210" s="2">
        <v>0</v>
      </c>
      <c r="G210" s="2">
        <v>0</v>
      </c>
      <c r="H210" s="2">
        <v>0</v>
      </c>
      <c r="I210" s="2">
        <v>0</v>
      </c>
      <c r="J210" s="2">
        <v>1</v>
      </c>
      <c r="K210" s="3">
        <v>0</v>
      </c>
      <c r="L210" s="4">
        <f t="shared" si="8"/>
        <v>2</v>
      </c>
      <c r="M210" s="7">
        <v>1750000</v>
      </c>
      <c r="N210" s="11" t="s">
        <v>570</v>
      </c>
      <c r="O210" s="10"/>
      <c r="P210" s="9"/>
      <c r="Q210" s="10" t="s">
        <v>570</v>
      </c>
      <c r="R210" s="12"/>
      <c r="S210" s="9"/>
      <c r="T210" s="10" t="s">
        <v>570</v>
      </c>
      <c r="U210" s="9"/>
      <c r="V210" s="10"/>
      <c r="W210" s="9"/>
      <c r="X210" s="10"/>
      <c r="Y210" s="10"/>
      <c r="Z210" s="30" t="s">
        <v>606</v>
      </c>
      <c r="AA210" s="9"/>
      <c r="AB210" s="33"/>
      <c r="AC210" s="33"/>
      <c r="AD210" s="10"/>
      <c r="AE210" s="33"/>
      <c r="AF210" s="9" t="s">
        <v>570</v>
      </c>
      <c r="AG210" s="10"/>
      <c r="AH210" s="10"/>
      <c r="AI210" s="12"/>
      <c r="AJ210" s="12"/>
      <c r="AK210" s="12"/>
    </row>
    <row r="211" spans="1:37" s="1" customFormat="1">
      <c r="A211" s="2">
        <v>209</v>
      </c>
      <c r="B211" s="2" t="s">
        <v>423</v>
      </c>
      <c r="C211" s="2" t="s">
        <v>424</v>
      </c>
      <c r="D211" s="2" t="s">
        <v>18</v>
      </c>
      <c r="E211" s="2">
        <v>2</v>
      </c>
      <c r="F211" s="2">
        <v>0</v>
      </c>
      <c r="G211" s="2">
        <v>0</v>
      </c>
      <c r="H211" s="2">
        <v>0</v>
      </c>
      <c r="I211" s="2">
        <v>0</v>
      </c>
      <c r="J211" s="2">
        <v>2</v>
      </c>
      <c r="K211" s="3">
        <v>0</v>
      </c>
      <c r="L211" s="4">
        <f t="shared" si="8"/>
        <v>4</v>
      </c>
      <c r="M211" s="7">
        <v>2350000</v>
      </c>
      <c r="N211" s="11" t="s">
        <v>570</v>
      </c>
      <c r="O211" s="10"/>
      <c r="P211" s="9"/>
      <c r="Q211" s="10" t="s">
        <v>570</v>
      </c>
      <c r="R211" s="12"/>
      <c r="S211" s="9"/>
      <c r="T211" s="10" t="s">
        <v>570</v>
      </c>
      <c r="U211" s="9"/>
      <c r="V211" s="10"/>
      <c r="W211" s="9"/>
      <c r="X211" s="10"/>
      <c r="Y211" s="10"/>
      <c r="Z211" s="30" t="s">
        <v>606</v>
      </c>
      <c r="AA211" s="9"/>
      <c r="AB211" s="33"/>
      <c r="AC211" s="33"/>
      <c r="AD211" s="10"/>
      <c r="AE211" s="33"/>
      <c r="AF211" s="9"/>
      <c r="AG211" s="10"/>
      <c r="AH211" s="10"/>
      <c r="AI211" s="12" t="s">
        <v>570</v>
      </c>
      <c r="AJ211" s="12"/>
      <c r="AK211" s="12"/>
    </row>
    <row r="212" spans="1:37" s="1" customFormat="1">
      <c r="A212" s="2">
        <v>210</v>
      </c>
      <c r="B212" s="2" t="s">
        <v>425</v>
      </c>
      <c r="C212" s="2" t="s">
        <v>426</v>
      </c>
      <c r="D212" s="2" t="s">
        <v>18</v>
      </c>
      <c r="E212" s="2">
        <v>0</v>
      </c>
      <c r="F212" s="2">
        <v>0</v>
      </c>
      <c r="G212" s="2">
        <v>0</v>
      </c>
      <c r="H212" s="2">
        <v>0</v>
      </c>
      <c r="I212" s="2">
        <v>1</v>
      </c>
      <c r="J212" s="2">
        <v>0</v>
      </c>
      <c r="K212" s="3">
        <v>0</v>
      </c>
      <c r="L212" s="4">
        <f t="shared" si="8"/>
        <v>1</v>
      </c>
      <c r="M212" s="7">
        <v>1050000</v>
      </c>
      <c r="N212" s="11" t="s">
        <v>570</v>
      </c>
      <c r="O212" s="10"/>
      <c r="P212" s="9" t="s">
        <v>570</v>
      </c>
      <c r="Q212" s="10"/>
      <c r="R212" s="12"/>
      <c r="S212" s="9"/>
      <c r="T212" s="10" t="s">
        <v>570</v>
      </c>
      <c r="U212" s="9"/>
      <c r="V212" s="10"/>
      <c r="W212" s="9"/>
      <c r="X212" s="10"/>
      <c r="Y212" s="10"/>
      <c r="Z212" s="30" t="s">
        <v>606</v>
      </c>
      <c r="AA212" s="9"/>
      <c r="AB212" s="33"/>
      <c r="AC212" s="33"/>
      <c r="AD212" s="10"/>
      <c r="AE212" s="33"/>
      <c r="AF212" s="9"/>
      <c r="AG212" s="10"/>
      <c r="AH212" s="10" t="s">
        <v>570</v>
      </c>
      <c r="AI212" s="12"/>
      <c r="AJ212" s="12"/>
      <c r="AK212" s="12"/>
    </row>
    <row r="213" spans="1:37" s="1" customFormat="1">
      <c r="A213" s="2">
        <v>211</v>
      </c>
      <c r="B213" s="2" t="s">
        <v>427</v>
      </c>
      <c r="C213" s="2" t="s">
        <v>428</v>
      </c>
      <c r="D213" s="2" t="s">
        <v>18</v>
      </c>
      <c r="E213" s="2">
        <v>0</v>
      </c>
      <c r="F213" s="2">
        <v>0</v>
      </c>
      <c r="G213" s="2">
        <v>0</v>
      </c>
      <c r="H213" s="2">
        <v>0</v>
      </c>
      <c r="I213" s="2">
        <v>1</v>
      </c>
      <c r="J213" s="2">
        <v>0</v>
      </c>
      <c r="K213" s="3">
        <v>0</v>
      </c>
      <c r="L213" s="4">
        <f t="shared" si="8"/>
        <v>1</v>
      </c>
      <c r="M213" s="7">
        <v>6500000</v>
      </c>
      <c r="N213" s="11" t="s">
        <v>570</v>
      </c>
      <c r="O213" s="10"/>
      <c r="P213" s="9" t="s">
        <v>570</v>
      </c>
      <c r="Q213" s="10"/>
      <c r="R213" s="12"/>
      <c r="S213" s="9" t="s">
        <v>570</v>
      </c>
      <c r="T213" s="10"/>
      <c r="U213" s="9"/>
      <c r="V213" s="10"/>
      <c r="W213" s="9"/>
      <c r="X213" s="10"/>
      <c r="Y213" s="10"/>
      <c r="Z213" s="9"/>
      <c r="AA213" s="9"/>
      <c r="AB213" s="33"/>
      <c r="AC213" s="33"/>
      <c r="AD213" s="10"/>
      <c r="AE213" s="33"/>
      <c r="AF213" s="9"/>
      <c r="AG213" s="10"/>
      <c r="AH213" s="10"/>
      <c r="AI213" s="12" t="s">
        <v>570</v>
      </c>
      <c r="AJ213" s="12"/>
      <c r="AK213" s="12"/>
    </row>
    <row r="214" spans="1:37" s="1" customFormat="1">
      <c r="A214" s="2">
        <v>212</v>
      </c>
      <c r="B214" s="2" t="s">
        <v>429</v>
      </c>
      <c r="C214" s="2" t="s">
        <v>430</v>
      </c>
      <c r="D214" s="2" t="s">
        <v>18</v>
      </c>
      <c r="E214" s="2">
        <v>1</v>
      </c>
      <c r="F214" s="2">
        <v>0</v>
      </c>
      <c r="G214" s="2">
        <v>0</v>
      </c>
      <c r="H214" s="2">
        <v>0</v>
      </c>
      <c r="I214" s="2">
        <v>1</v>
      </c>
      <c r="J214" s="2">
        <v>0</v>
      </c>
      <c r="K214" s="3">
        <v>0</v>
      </c>
      <c r="L214" s="4">
        <f t="shared" si="8"/>
        <v>2</v>
      </c>
      <c r="M214" s="7">
        <v>4500000</v>
      </c>
      <c r="N214" s="11" t="s">
        <v>570</v>
      </c>
      <c r="O214" s="10"/>
      <c r="P214" s="9" t="s">
        <v>570</v>
      </c>
      <c r="Q214" s="10"/>
      <c r="R214" s="12"/>
      <c r="S214" s="9" t="s">
        <v>570</v>
      </c>
      <c r="T214" s="10"/>
      <c r="U214" s="9"/>
      <c r="V214" s="10"/>
      <c r="W214" s="9"/>
      <c r="X214" s="10"/>
      <c r="Y214" s="10"/>
      <c r="Z214" s="9"/>
      <c r="AA214" s="9"/>
      <c r="AB214" s="33"/>
      <c r="AC214" s="33"/>
      <c r="AD214" s="10"/>
      <c r="AE214" s="33"/>
      <c r="AF214" s="9"/>
      <c r="AG214" s="10"/>
      <c r="AH214" s="10"/>
      <c r="AI214" s="12" t="s">
        <v>570</v>
      </c>
      <c r="AJ214" s="12"/>
      <c r="AK214" s="12"/>
    </row>
    <row r="215" spans="1:37" s="1" customFormat="1">
      <c r="A215" s="2">
        <v>213</v>
      </c>
      <c r="B215" s="2" t="s">
        <v>431</v>
      </c>
      <c r="C215" s="2" t="s">
        <v>432</v>
      </c>
      <c r="D215" s="2" t="s">
        <v>18</v>
      </c>
      <c r="E215" s="2">
        <v>0</v>
      </c>
      <c r="F215" s="2">
        <v>0</v>
      </c>
      <c r="G215" s="2">
        <v>0</v>
      </c>
      <c r="H215" s="2">
        <v>1</v>
      </c>
      <c r="I215" s="2">
        <v>0</v>
      </c>
      <c r="J215" s="2">
        <v>0</v>
      </c>
      <c r="K215" s="3">
        <v>0</v>
      </c>
      <c r="L215" s="4">
        <f t="shared" si="8"/>
        <v>1</v>
      </c>
      <c r="M215" s="7">
        <v>4500000</v>
      </c>
      <c r="N215" s="11" t="s">
        <v>570</v>
      </c>
      <c r="O215" s="10"/>
      <c r="P215" s="9" t="s">
        <v>570</v>
      </c>
      <c r="Q215" s="10"/>
      <c r="R215" s="12"/>
      <c r="S215" s="9" t="s">
        <v>570</v>
      </c>
      <c r="T215" s="10"/>
      <c r="U215" s="9"/>
      <c r="V215" s="10"/>
      <c r="W215" s="9"/>
      <c r="X215" s="10"/>
      <c r="Y215" s="10"/>
      <c r="Z215" s="9"/>
      <c r="AA215" s="9"/>
      <c r="AB215" s="33"/>
      <c r="AC215" s="33"/>
      <c r="AD215" s="10"/>
      <c r="AE215" s="33"/>
      <c r="AF215" s="9"/>
      <c r="AG215" s="10"/>
      <c r="AH215" s="10"/>
      <c r="AI215" s="12"/>
      <c r="AJ215" s="12"/>
      <c r="AK215" s="12" t="s">
        <v>570</v>
      </c>
    </row>
    <row r="216" spans="1:37" s="1" customFormat="1">
      <c r="A216" s="2">
        <v>214</v>
      </c>
      <c r="B216" s="2" t="s">
        <v>433</v>
      </c>
      <c r="C216" s="2" t="s">
        <v>434</v>
      </c>
      <c r="D216" s="2" t="s">
        <v>18</v>
      </c>
      <c r="E216" s="2">
        <v>2</v>
      </c>
      <c r="F216" s="2">
        <v>0</v>
      </c>
      <c r="G216" s="2">
        <v>0</v>
      </c>
      <c r="H216" s="2">
        <v>0</v>
      </c>
      <c r="I216" s="2">
        <v>0</v>
      </c>
      <c r="J216" s="2">
        <v>1</v>
      </c>
      <c r="K216" s="3">
        <v>0</v>
      </c>
      <c r="L216" s="4">
        <f t="shared" si="8"/>
        <v>3</v>
      </c>
      <c r="M216" s="7">
        <v>3300000</v>
      </c>
      <c r="N216" s="11" t="s">
        <v>570</v>
      </c>
      <c r="O216" s="10"/>
      <c r="P216" s="9" t="s">
        <v>570</v>
      </c>
      <c r="Q216" s="10"/>
      <c r="R216" s="12"/>
      <c r="S216" s="9"/>
      <c r="T216" s="10" t="s">
        <v>570</v>
      </c>
      <c r="U216" s="9"/>
      <c r="V216" s="10"/>
      <c r="W216" s="9"/>
      <c r="X216" s="10"/>
      <c r="Y216" s="10"/>
      <c r="Z216" s="9"/>
      <c r="AA216" s="9"/>
      <c r="AB216" s="33"/>
      <c r="AC216" s="33"/>
      <c r="AD216" s="10"/>
      <c r="AE216" s="33"/>
      <c r="AF216" s="9" t="s">
        <v>570</v>
      </c>
      <c r="AG216" s="10"/>
      <c r="AH216" s="10"/>
      <c r="AI216" s="12"/>
      <c r="AJ216" s="12"/>
      <c r="AK216" s="12"/>
    </row>
    <row r="217" spans="1:37" s="1" customFormat="1">
      <c r="A217" s="2">
        <v>215</v>
      </c>
      <c r="B217" s="2" t="s">
        <v>435</v>
      </c>
      <c r="C217" s="2" t="s">
        <v>436</v>
      </c>
      <c r="D217" s="2" t="s">
        <v>18</v>
      </c>
      <c r="E217" s="2">
        <v>0</v>
      </c>
      <c r="F217" s="2">
        <v>0</v>
      </c>
      <c r="G217" s="2">
        <v>0</v>
      </c>
      <c r="H217" s="2">
        <v>0</v>
      </c>
      <c r="I217" s="2">
        <v>1</v>
      </c>
      <c r="J217" s="2">
        <v>1</v>
      </c>
      <c r="K217" s="3">
        <v>0</v>
      </c>
      <c r="L217" s="4">
        <f t="shared" si="8"/>
        <v>2</v>
      </c>
      <c r="M217" s="7">
        <v>6500000</v>
      </c>
      <c r="N217" s="11" t="s">
        <v>570</v>
      </c>
      <c r="O217" s="10"/>
      <c r="P217" s="9"/>
      <c r="Q217" s="10" t="s">
        <v>570</v>
      </c>
      <c r="R217" s="12"/>
      <c r="S217" s="9" t="s">
        <v>570</v>
      </c>
      <c r="T217" s="10"/>
      <c r="U217" s="9"/>
      <c r="V217" s="10"/>
      <c r="W217" s="9"/>
      <c r="X217" s="10"/>
      <c r="Y217" s="10"/>
      <c r="Z217" s="9"/>
      <c r="AA217" s="9"/>
      <c r="AB217" s="33"/>
      <c r="AC217" s="33"/>
      <c r="AD217" s="10"/>
      <c r="AE217" s="33"/>
      <c r="AF217" s="9" t="s">
        <v>570</v>
      </c>
      <c r="AG217" s="10"/>
      <c r="AH217" s="10"/>
      <c r="AI217" s="12"/>
      <c r="AJ217" s="12"/>
      <c r="AK217" s="12"/>
    </row>
    <row r="218" spans="1:37" s="1" customFormat="1">
      <c r="A218" s="2">
        <v>216</v>
      </c>
      <c r="B218" s="2" t="s">
        <v>437</v>
      </c>
      <c r="C218" s="2" t="s">
        <v>438</v>
      </c>
      <c r="D218" s="2" t="s">
        <v>18</v>
      </c>
      <c r="E218" s="2">
        <v>1</v>
      </c>
      <c r="F218" s="2">
        <v>0</v>
      </c>
      <c r="G218" s="2">
        <v>0</v>
      </c>
      <c r="H218" s="2">
        <v>1</v>
      </c>
      <c r="I218" s="2">
        <v>0</v>
      </c>
      <c r="J218" s="2">
        <v>0</v>
      </c>
      <c r="K218" s="3">
        <v>0</v>
      </c>
      <c r="L218" s="4">
        <f t="shared" si="8"/>
        <v>2</v>
      </c>
      <c r="M218" s="7">
        <v>4500000</v>
      </c>
      <c r="N218" s="11" t="s">
        <v>570</v>
      </c>
      <c r="O218" s="10"/>
      <c r="P218" s="9"/>
      <c r="Q218" s="10" t="s">
        <v>570</v>
      </c>
      <c r="R218" s="12"/>
      <c r="S218" s="9" t="s">
        <v>570</v>
      </c>
      <c r="T218" s="10"/>
      <c r="U218" s="9"/>
      <c r="V218" s="10"/>
      <c r="W218" s="9"/>
      <c r="X218" s="10"/>
      <c r="Y218" s="10"/>
      <c r="Z218" s="9"/>
      <c r="AA218" s="9"/>
      <c r="AB218" s="33"/>
      <c r="AC218" s="33"/>
      <c r="AD218" s="10"/>
      <c r="AE218" s="33"/>
      <c r="AF218" s="9"/>
      <c r="AG218" s="10"/>
      <c r="AH218" s="10"/>
      <c r="AI218" s="12"/>
      <c r="AJ218" s="12"/>
      <c r="AK218" s="12" t="s">
        <v>570</v>
      </c>
    </row>
    <row r="219" spans="1:37" s="1" customFormat="1">
      <c r="A219" s="2">
        <v>217</v>
      </c>
      <c r="B219" s="2" t="s">
        <v>439</v>
      </c>
      <c r="C219" s="2" t="s">
        <v>440</v>
      </c>
      <c r="D219" s="2" t="s">
        <v>18</v>
      </c>
      <c r="E219" s="2">
        <v>1</v>
      </c>
      <c r="F219" s="2">
        <v>0</v>
      </c>
      <c r="G219" s="2">
        <v>0</v>
      </c>
      <c r="H219" s="2">
        <v>0</v>
      </c>
      <c r="I219" s="2">
        <v>0</v>
      </c>
      <c r="J219" s="2">
        <v>1</v>
      </c>
      <c r="K219" s="3">
        <v>0</v>
      </c>
      <c r="L219" s="4">
        <f t="shared" si="8"/>
        <v>2</v>
      </c>
      <c r="M219" s="7">
        <v>4500000</v>
      </c>
      <c r="N219" s="11" t="s">
        <v>570</v>
      </c>
      <c r="O219" s="10"/>
      <c r="P219" s="9"/>
      <c r="Q219" s="10" t="s">
        <v>570</v>
      </c>
      <c r="R219" s="12"/>
      <c r="S219" s="9" t="s">
        <v>570</v>
      </c>
      <c r="T219" s="10"/>
      <c r="U219" s="9"/>
      <c r="V219" s="10"/>
      <c r="W219" s="9"/>
      <c r="X219" s="10"/>
      <c r="Y219" s="10"/>
      <c r="Z219" s="9"/>
      <c r="AA219" s="9"/>
      <c r="AB219" s="33"/>
      <c r="AC219" s="33"/>
      <c r="AD219" s="10"/>
      <c r="AE219" s="33"/>
      <c r="AF219" s="9" t="s">
        <v>570</v>
      </c>
      <c r="AG219" s="10"/>
      <c r="AH219" s="10"/>
      <c r="AI219" s="12" t="s">
        <v>570</v>
      </c>
      <c r="AJ219" s="12"/>
      <c r="AK219" s="12"/>
    </row>
    <row r="220" spans="1:37" s="1" customFormat="1">
      <c r="A220" s="2">
        <v>218</v>
      </c>
      <c r="B220" s="2" t="s">
        <v>441</v>
      </c>
      <c r="C220" s="2" t="s">
        <v>442</v>
      </c>
      <c r="D220" s="2" t="s">
        <v>18</v>
      </c>
      <c r="E220" s="2">
        <v>1</v>
      </c>
      <c r="F220" s="2">
        <v>0</v>
      </c>
      <c r="G220" s="2">
        <v>0</v>
      </c>
      <c r="H220" s="2">
        <v>1</v>
      </c>
      <c r="I220" s="2">
        <v>0</v>
      </c>
      <c r="J220" s="2">
        <v>0</v>
      </c>
      <c r="K220" s="3">
        <v>0</v>
      </c>
      <c r="L220" s="4">
        <f t="shared" si="8"/>
        <v>2</v>
      </c>
      <c r="M220" s="7">
        <v>3300000</v>
      </c>
      <c r="N220" s="11" t="s">
        <v>570</v>
      </c>
      <c r="O220" s="10"/>
      <c r="P220" s="9"/>
      <c r="Q220" s="10" t="s">
        <v>570</v>
      </c>
      <c r="R220" s="12"/>
      <c r="S220" s="9" t="s">
        <v>570</v>
      </c>
      <c r="T220" s="10"/>
      <c r="U220" s="9"/>
      <c r="V220" s="10"/>
      <c r="W220" s="9"/>
      <c r="X220" s="10"/>
      <c r="Y220" s="10"/>
      <c r="Z220" s="9"/>
      <c r="AA220" s="9"/>
      <c r="AB220" s="33"/>
      <c r="AC220" s="33"/>
      <c r="AD220" s="10"/>
      <c r="AE220" s="33"/>
      <c r="AF220" s="9"/>
      <c r="AG220" s="10"/>
      <c r="AH220" s="10" t="s">
        <v>570</v>
      </c>
      <c r="AI220" s="12"/>
      <c r="AJ220" s="12"/>
      <c r="AK220" s="12" t="s">
        <v>570</v>
      </c>
    </row>
    <row r="221" spans="1:37" s="1" customFormat="1">
      <c r="A221" s="2">
        <v>219</v>
      </c>
      <c r="B221" s="2" t="s">
        <v>443</v>
      </c>
      <c r="C221" s="2" t="s">
        <v>444</v>
      </c>
      <c r="D221" s="2" t="s">
        <v>18</v>
      </c>
      <c r="E221" s="2">
        <v>4</v>
      </c>
      <c r="F221" s="2">
        <v>3</v>
      </c>
      <c r="G221" s="2">
        <v>0</v>
      </c>
      <c r="H221" s="2">
        <v>2</v>
      </c>
      <c r="I221" s="2">
        <v>0</v>
      </c>
      <c r="J221" s="2">
        <v>3</v>
      </c>
      <c r="K221" s="3">
        <v>4</v>
      </c>
      <c r="L221" s="4">
        <f t="shared" ref="L221:L226" si="9">SUM(E221:K221)</f>
        <v>16</v>
      </c>
      <c r="M221" s="7">
        <v>1000000</v>
      </c>
      <c r="N221" s="11"/>
      <c r="O221" s="10"/>
      <c r="P221" s="9"/>
      <c r="Q221" s="10" t="s">
        <v>570</v>
      </c>
      <c r="R221" s="12"/>
      <c r="S221" s="9"/>
      <c r="T221" s="10" t="s">
        <v>570</v>
      </c>
      <c r="U221" s="9"/>
      <c r="V221" s="10"/>
      <c r="W221" s="9"/>
      <c r="X221" s="10"/>
      <c r="Y221" s="10"/>
      <c r="Z221" s="9"/>
      <c r="AA221" s="9"/>
      <c r="AB221" s="33"/>
      <c r="AC221" s="33"/>
      <c r="AD221" s="10"/>
      <c r="AE221" s="33"/>
      <c r="AF221" s="9"/>
      <c r="AG221" s="10"/>
      <c r="AH221" s="10"/>
      <c r="AI221" s="12" t="s">
        <v>570</v>
      </c>
      <c r="AJ221" s="12"/>
      <c r="AK221" s="12"/>
    </row>
    <row r="222" spans="1:37" s="1" customFormat="1">
      <c r="A222" s="2">
        <v>220</v>
      </c>
      <c r="B222" s="2" t="s">
        <v>445</v>
      </c>
      <c r="C222" s="2" t="s">
        <v>446</v>
      </c>
      <c r="D222" s="2" t="s">
        <v>18</v>
      </c>
      <c r="E222" s="2">
        <v>0</v>
      </c>
      <c r="F222" s="2">
        <v>0</v>
      </c>
      <c r="G222" s="2">
        <v>0</v>
      </c>
      <c r="H222" s="2">
        <v>1</v>
      </c>
      <c r="I222" s="2">
        <v>0</v>
      </c>
      <c r="J222" s="2">
        <v>1</v>
      </c>
      <c r="K222" s="3">
        <v>1</v>
      </c>
      <c r="L222" s="4">
        <f t="shared" si="9"/>
        <v>3</v>
      </c>
      <c r="M222" s="7">
        <v>1250000</v>
      </c>
      <c r="N222" s="11" t="s">
        <v>570</v>
      </c>
      <c r="O222" s="10" t="s">
        <v>570</v>
      </c>
      <c r="P222" s="9"/>
      <c r="Q222" s="10" t="s">
        <v>570</v>
      </c>
      <c r="R222" s="12"/>
      <c r="S222" s="9"/>
      <c r="T222" s="10" t="s">
        <v>570</v>
      </c>
      <c r="U222" s="9"/>
      <c r="V222" s="10"/>
      <c r="W222" s="9"/>
      <c r="X222" s="10"/>
      <c r="Y222" s="10"/>
      <c r="Z222" s="9"/>
      <c r="AA222" s="9"/>
      <c r="AB222" s="33"/>
      <c r="AC222" s="33"/>
      <c r="AD222" s="10"/>
      <c r="AE222" s="33"/>
      <c r="AF222" s="9"/>
      <c r="AG222" s="10"/>
      <c r="AH222" s="10"/>
      <c r="AI222" s="12" t="s">
        <v>570</v>
      </c>
      <c r="AJ222" s="12"/>
      <c r="AK222" s="12"/>
    </row>
    <row r="223" spans="1:37" s="1" customFormat="1">
      <c r="A223" s="2">
        <v>221</v>
      </c>
      <c r="B223" s="2" t="s">
        <v>447</v>
      </c>
      <c r="C223" s="2" t="s">
        <v>448</v>
      </c>
      <c r="D223" s="2" t="s">
        <v>18</v>
      </c>
      <c r="E223" s="2">
        <v>0</v>
      </c>
      <c r="F223" s="2">
        <v>0</v>
      </c>
      <c r="G223" s="2">
        <v>0</v>
      </c>
      <c r="H223" s="2">
        <v>2</v>
      </c>
      <c r="I223" s="2">
        <v>3</v>
      </c>
      <c r="J223" s="2">
        <v>5</v>
      </c>
      <c r="K223" s="3">
        <v>3</v>
      </c>
      <c r="L223" s="4">
        <f t="shared" si="9"/>
        <v>13</v>
      </c>
      <c r="M223" s="7">
        <v>260000</v>
      </c>
      <c r="N223" s="11" t="s">
        <v>570</v>
      </c>
      <c r="O223" s="10"/>
      <c r="P223" s="9"/>
      <c r="Q223" s="10" t="s">
        <v>570</v>
      </c>
      <c r="R223" s="12"/>
      <c r="S223" s="9" t="s">
        <v>570</v>
      </c>
      <c r="T223" s="10"/>
      <c r="U223" s="9"/>
      <c r="V223" s="10"/>
      <c r="W223" s="9"/>
      <c r="X223" s="10"/>
      <c r="Y223" s="10"/>
      <c r="Z223" s="9"/>
      <c r="AA223" s="9"/>
      <c r="AB223" s="33"/>
      <c r="AC223" s="33"/>
      <c r="AD223" s="10"/>
      <c r="AE223" s="33"/>
      <c r="AF223" s="9"/>
      <c r="AG223" s="10"/>
      <c r="AH223" s="10" t="s">
        <v>570</v>
      </c>
      <c r="AI223" s="12"/>
      <c r="AJ223" s="12"/>
      <c r="AK223" s="12"/>
    </row>
    <row r="224" spans="1:37" s="1" customFormat="1">
      <c r="A224" s="2">
        <v>222</v>
      </c>
      <c r="B224" s="2" t="s">
        <v>449</v>
      </c>
      <c r="C224" s="2" t="s">
        <v>450</v>
      </c>
      <c r="D224" s="2" t="s">
        <v>18</v>
      </c>
      <c r="E224" s="2">
        <v>9</v>
      </c>
      <c r="F224" s="2">
        <v>4</v>
      </c>
      <c r="G224" s="2">
        <v>4</v>
      </c>
      <c r="H224" s="2">
        <v>1</v>
      </c>
      <c r="I224" s="2">
        <v>1</v>
      </c>
      <c r="J224" s="2">
        <v>5</v>
      </c>
      <c r="K224" s="3">
        <v>0</v>
      </c>
      <c r="L224" s="4">
        <f t="shared" si="9"/>
        <v>24</v>
      </c>
      <c r="M224" s="7">
        <v>330000</v>
      </c>
      <c r="N224" s="11" t="s">
        <v>570</v>
      </c>
      <c r="O224" s="10"/>
      <c r="P224" s="9"/>
      <c r="Q224" s="10" t="s">
        <v>570</v>
      </c>
      <c r="R224" s="12"/>
      <c r="S224" s="9" t="s">
        <v>570</v>
      </c>
      <c r="T224" s="10"/>
      <c r="U224" s="9"/>
      <c r="V224" s="10"/>
      <c r="W224" s="9"/>
      <c r="X224" s="10"/>
      <c r="Y224" s="10"/>
      <c r="Z224" s="9"/>
      <c r="AA224" s="9"/>
      <c r="AB224" s="33"/>
      <c r="AC224" s="33"/>
      <c r="AD224" s="10"/>
      <c r="AE224" s="33"/>
      <c r="AF224" s="9"/>
      <c r="AG224" s="10"/>
      <c r="AH224" s="10" t="s">
        <v>570</v>
      </c>
      <c r="AI224" s="12"/>
      <c r="AJ224" s="12"/>
      <c r="AK224" s="12"/>
    </row>
    <row r="225" spans="1:42" s="1" customFormat="1">
      <c r="A225" s="2">
        <v>223</v>
      </c>
      <c r="B225" s="2" t="s">
        <v>451</v>
      </c>
      <c r="C225" s="2" t="s">
        <v>452</v>
      </c>
      <c r="D225" s="2" t="s">
        <v>18</v>
      </c>
      <c r="E225" s="2">
        <v>5</v>
      </c>
      <c r="F225" s="2">
        <v>3</v>
      </c>
      <c r="G225" s="2">
        <v>0</v>
      </c>
      <c r="H225" s="2">
        <v>6</v>
      </c>
      <c r="I225" s="2">
        <v>5</v>
      </c>
      <c r="J225" s="2">
        <v>3</v>
      </c>
      <c r="K225" s="3">
        <v>5</v>
      </c>
      <c r="L225" s="4">
        <f t="shared" si="9"/>
        <v>27</v>
      </c>
      <c r="M225" s="7">
        <v>270000</v>
      </c>
      <c r="N225" s="11" t="s">
        <v>570</v>
      </c>
      <c r="O225" s="10" t="s">
        <v>570</v>
      </c>
      <c r="P225" s="9"/>
      <c r="Q225" s="10" t="s">
        <v>570</v>
      </c>
      <c r="R225" s="12"/>
      <c r="S225" s="9" t="s">
        <v>570</v>
      </c>
      <c r="T225" s="10"/>
      <c r="U225" s="9"/>
      <c r="V225" s="10"/>
      <c r="W225" s="9"/>
      <c r="X225" s="10"/>
      <c r="Y225" s="10"/>
      <c r="Z225" s="9"/>
      <c r="AA225" s="9"/>
      <c r="AB225" s="33"/>
      <c r="AC225" s="33"/>
      <c r="AD225" s="10"/>
      <c r="AE225" s="33"/>
      <c r="AF225" s="9"/>
      <c r="AG225" s="10"/>
      <c r="AH225" s="10" t="s">
        <v>570</v>
      </c>
      <c r="AI225" s="12"/>
      <c r="AJ225" s="12"/>
      <c r="AK225" s="12"/>
      <c r="AL225" s="12"/>
      <c r="AM225" s="13"/>
      <c r="AN225" s="13"/>
      <c r="AO225" s="31"/>
      <c r="AP225" s="33"/>
    </row>
    <row r="226" spans="1:42" s="1" customFormat="1">
      <c r="A226" s="2">
        <v>224</v>
      </c>
      <c r="B226" s="2" t="s">
        <v>453</v>
      </c>
      <c r="C226" s="2" t="s">
        <v>454</v>
      </c>
      <c r="D226" s="2" t="s">
        <v>18</v>
      </c>
      <c r="E226" s="2">
        <v>6</v>
      </c>
      <c r="F226" s="2">
        <v>5</v>
      </c>
      <c r="G226" s="2">
        <v>4</v>
      </c>
      <c r="H226" s="2">
        <v>9</v>
      </c>
      <c r="I226" s="2">
        <v>7</v>
      </c>
      <c r="J226" s="2">
        <v>5</v>
      </c>
      <c r="K226" s="3">
        <v>7</v>
      </c>
      <c r="L226" s="4">
        <f t="shared" si="9"/>
        <v>43</v>
      </c>
      <c r="M226" s="7">
        <v>220000</v>
      </c>
      <c r="N226" s="11" t="s">
        <v>570</v>
      </c>
      <c r="O226" s="10" t="s">
        <v>570</v>
      </c>
      <c r="P226" s="9"/>
      <c r="Q226" s="10" t="s">
        <v>570</v>
      </c>
      <c r="R226" s="12"/>
      <c r="S226" s="9"/>
      <c r="T226" s="10" t="s">
        <v>570</v>
      </c>
      <c r="U226" s="9"/>
      <c r="V226" s="10"/>
      <c r="W226" s="9"/>
      <c r="X226" s="10"/>
      <c r="Y226" s="10"/>
      <c r="Z226" s="9"/>
      <c r="AA226" s="9"/>
      <c r="AB226" s="33"/>
      <c r="AC226" s="33"/>
      <c r="AD226" s="10"/>
      <c r="AE226" s="33"/>
      <c r="AF226" s="9"/>
      <c r="AG226" s="10"/>
      <c r="AH226" s="10" t="s">
        <v>570</v>
      </c>
      <c r="AI226" s="12"/>
      <c r="AJ226" s="12"/>
      <c r="AK226" s="12"/>
      <c r="AL226" s="12"/>
      <c r="AM226" s="13"/>
      <c r="AN226" s="13"/>
      <c r="AO226" s="31"/>
      <c r="AP226" s="33"/>
    </row>
    <row r="227" spans="1:42" s="1" customFormat="1">
      <c r="A227" s="2">
        <v>225</v>
      </c>
      <c r="B227" s="2" t="s">
        <v>455</v>
      </c>
      <c r="C227" s="2" t="s">
        <v>456</v>
      </c>
      <c r="D227" s="2" t="s">
        <v>18</v>
      </c>
      <c r="E227" s="2">
        <v>7</v>
      </c>
      <c r="F227" s="2">
        <v>3</v>
      </c>
      <c r="G227" s="2">
        <v>3</v>
      </c>
      <c r="H227" s="2">
        <v>1</v>
      </c>
      <c r="I227" s="2">
        <v>5</v>
      </c>
      <c r="J227" s="2">
        <v>5</v>
      </c>
      <c r="K227" s="3">
        <v>0</v>
      </c>
      <c r="L227" s="4">
        <f t="shared" ref="L227:L237" si="10">SUM(E227:K227)</f>
        <v>24</v>
      </c>
      <c r="M227" s="7">
        <v>275000</v>
      </c>
      <c r="N227" s="11" t="s">
        <v>570</v>
      </c>
      <c r="O227" s="10"/>
      <c r="P227" s="9"/>
      <c r="Q227" s="10" t="s">
        <v>570</v>
      </c>
      <c r="R227" s="12"/>
      <c r="S227" s="9" t="s">
        <v>570</v>
      </c>
      <c r="T227" s="10"/>
      <c r="U227" s="9"/>
      <c r="V227" s="10"/>
      <c r="W227" s="9"/>
      <c r="X227" s="10"/>
      <c r="Y227" s="10"/>
      <c r="Z227" s="9"/>
      <c r="AA227" s="9"/>
      <c r="AB227" s="33"/>
      <c r="AC227" s="33"/>
      <c r="AD227" s="10"/>
      <c r="AE227" s="33"/>
      <c r="AF227" s="9"/>
      <c r="AG227" s="10"/>
      <c r="AH227" s="10"/>
      <c r="AI227" s="12"/>
      <c r="AJ227" s="12"/>
      <c r="AK227" s="12"/>
      <c r="AL227" s="12" t="s">
        <v>570</v>
      </c>
      <c r="AM227" s="13"/>
      <c r="AN227" s="13"/>
      <c r="AO227" s="31"/>
      <c r="AP227" s="33"/>
    </row>
    <row r="228" spans="1:42" s="1" customFormat="1">
      <c r="A228" s="2">
        <v>226</v>
      </c>
      <c r="B228" s="2" t="s">
        <v>457</v>
      </c>
      <c r="C228" s="2" t="s">
        <v>458</v>
      </c>
      <c r="D228" s="2" t="s">
        <v>18</v>
      </c>
      <c r="E228" s="2">
        <v>6</v>
      </c>
      <c r="F228" s="2">
        <v>4</v>
      </c>
      <c r="G228" s="2">
        <v>9</v>
      </c>
      <c r="H228" s="2">
        <v>3</v>
      </c>
      <c r="I228" s="2">
        <v>8</v>
      </c>
      <c r="J228" s="2">
        <v>5</v>
      </c>
      <c r="K228" s="3">
        <v>4</v>
      </c>
      <c r="L228" s="4">
        <f t="shared" si="10"/>
        <v>39</v>
      </c>
      <c r="M228" s="7">
        <v>170000</v>
      </c>
      <c r="N228" s="11" t="s">
        <v>570</v>
      </c>
      <c r="O228" s="10" t="s">
        <v>570</v>
      </c>
      <c r="P228" s="9"/>
      <c r="Q228" s="10" t="s">
        <v>570</v>
      </c>
      <c r="R228" s="12"/>
      <c r="S228" s="9" t="s">
        <v>570</v>
      </c>
      <c r="T228" s="10"/>
      <c r="U228" s="9"/>
      <c r="V228" s="10"/>
      <c r="W228" s="9"/>
      <c r="X228" s="10"/>
      <c r="Y228" s="10"/>
      <c r="Z228" s="9"/>
      <c r="AA228" s="9"/>
      <c r="AB228" s="33"/>
      <c r="AC228" s="33"/>
      <c r="AD228" s="10"/>
      <c r="AE228" s="33"/>
      <c r="AF228" s="9"/>
      <c r="AG228" s="10"/>
      <c r="AH228" s="10"/>
      <c r="AI228" s="12"/>
      <c r="AJ228" s="12"/>
      <c r="AK228" s="12"/>
      <c r="AL228" s="12" t="s">
        <v>570</v>
      </c>
      <c r="AM228" s="13"/>
      <c r="AN228" s="13"/>
      <c r="AO228" s="31"/>
      <c r="AP228" s="33"/>
    </row>
    <row r="229" spans="1:42" s="1" customFormat="1">
      <c r="A229" s="2">
        <v>227</v>
      </c>
      <c r="B229" s="2" t="s">
        <v>459</v>
      </c>
      <c r="C229" s="2" t="s">
        <v>460</v>
      </c>
      <c r="D229" s="2" t="s">
        <v>18</v>
      </c>
      <c r="E229" s="2">
        <v>0</v>
      </c>
      <c r="F229" s="2">
        <v>6</v>
      </c>
      <c r="G229" s="2">
        <v>10</v>
      </c>
      <c r="H229" s="2">
        <v>3</v>
      </c>
      <c r="I229" s="2">
        <v>9</v>
      </c>
      <c r="J229" s="2">
        <v>5</v>
      </c>
      <c r="K229" s="3">
        <v>5</v>
      </c>
      <c r="L229" s="4">
        <f t="shared" si="10"/>
        <v>38</v>
      </c>
      <c r="M229" s="7">
        <v>170000</v>
      </c>
      <c r="N229" s="11" t="s">
        <v>570</v>
      </c>
      <c r="O229" s="10" t="s">
        <v>570</v>
      </c>
      <c r="P229" s="9"/>
      <c r="Q229" s="10" t="s">
        <v>570</v>
      </c>
      <c r="R229" s="12"/>
      <c r="S229" s="9" t="s">
        <v>570</v>
      </c>
      <c r="T229" s="10"/>
      <c r="U229" s="9"/>
      <c r="V229" s="10"/>
      <c r="W229" s="9"/>
      <c r="X229" s="10"/>
      <c r="Y229" s="10"/>
      <c r="Z229" s="9"/>
      <c r="AA229" s="9"/>
      <c r="AB229" s="33"/>
      <c r="AC229" s="33"/>
      <c r="AD229" s="10"/>
      <c r="AE229" s="33"/>
      <c r="AF229" s="9" t="s">
        <v>570</v>
      </c>
      <c r="AG229" s="10"/>
      <c r="AH229" s="10"/>
      <c r="AI229" s="12"/>
      <c r="AJ229" s="12"/>
      <c r="AK229" s="12"/>
      <c r="AL229" s="12"/>
      <c r="AM229" s="13"/>
      <c r="AN229" s="13"/>
      <c r="AO229" s="31"/>
      <c r="AP229" s="33"/>
    </row>
    <row r="230" spans="1:42" s="1" customFormat="1">
      <c r="A230" s="2">
        <v>228</v>
      </c>
      <c r="B230" s="2" t="s">
        <v>461</v>
      </c>
      <c r="C230" s="2" t="s">
        <v>462</v>
      </c>
      <c r="D230" s="2" t="s">
        <v>18</v>
      </c>
      <c r="E230" s="2">
        <v>3</v>
      </c>
      <c r="F230" s="2">
        <v>7</v>
      </c>
      <c r="G230" s="2">
        <v>13</v>
      </c>
      <c r="H230" s="2">
        <v>1</v>
      </c>
      <c r="I230" s="2">
        <v>7</v>
      </c>
      <c r="J230" s="2">
        <v>5</v>
      </c>
      <c r="K230" s="3">
        <v>8</v>
      </c>
      <c r="L230" s="4">
        <f t="shared" si="10"/>
        <v>44</v>
      </c>
      <c r="M230" s="7">
        <v>170000</v>
      </c>
      <c r="N230" s="11" t="s">
        <v>570</v>
      </c>
      <c r="O230" s="10" t="s">
        <v>570</v>
      </c>
      <c r="P230" s="9"/>
      <c r="Q230" s="10" t="s">
        <v>570</v>
      </c>
      <c r="R230" s="12"/>
      <c r="S230" s="9" t="s">
        <v>570</v>
      </c>
      <c r="T230" s="10"/>
      <c r="U230" s="9"/>
      <c r="V230" s="10"/>
      <c r="W230" s="9"/>
      <c r="X230" s="10"/>
      <c r="Y230" s="10"/>
      <c r="Z230" s="9"/>
      <c r="AA230" s="9"/>
      <c r="AB230" s="33"/>
      <c r="AC230" s="33"/>
      <c r="AD230" s="10"/>
      <c r="AE230" s="33"/>
      <c r="AF230" s="9"/>
      <c r="AG230" s="10"/>
      <c r="AH230" s="10"/>
      <c r="AI230" s="12" t="s">
        <v>570</v>
      </c>
      <c r="AJ230" s="12"/>
      <c r="AK230" s="12"/>
      <c r="AL230" s="12"/>
      <c r="AM230" s="13"/>
      <c r="AN230" s="13"/>
      <c r="AO230" s="31"/>
      <c r="AP230" s="33"/>
    </row>
    <row r="231" spans="1:42" s="1" customFormat="1">
      <c r="A231" s="2">
        <v>229</v>
      </c>
      <c r="B231" s="2" t="s">
        <v>463</v>
      </c>
      <c r="C231" s="2" t="s">
        <v>464</v>
      </c>
      <c r="D231" s="2" t="s">
        <v>18</v>
      </c>
      <c r="E231" s="2">
        <v>7</v>
      </c>
      <c r="F231" s="2">
        <v>7</v>
      </c>
      <c r="G231" s="2">
        <v>8</v>
      </c>
      <c r="H231" s="2">
        <v>2</v>
      </c>
      <c r="I231" s="2">
        <v>8</v>
      </c>
      <c r="J231" s="2">
        <v>2</v>
      </c>
      <c r="K231" s="3">
        <v>2</v>
      </c>
      <c r="L231" s="4">
        <f t="shared" si="10"/>
        <v>36</v>
      </c>
      <c r="M231" s="7">
        <v>170000</v>
      </c>
      <c r="N231" s="11" t="s">
        <v>570</v>
      </c>
      <c r="O231" s="10" t="s">
        <v>570</v>
      </c>
      <c r="P231" s="9"/>
      <c r="Q231" s="10" t="s">
        <v>570</v>
      </c>
      <c r="R231" s="12"/>
      <c r="S231" s="9" t="s">
        <v>570</v>
      </c>
      <c r="T231" s="10"/>
      <c r="U231" s="9"/>
      <c r="V231" s="10"/>
      <c r="W231" s="9"/>
      <c r="X231" s="10"/>
      <c r="Y231" s="10"/>
      <c r="Z231" s="9"/>
      <c r="AA231" s="9"/>
      <c r="AB231" s="33"/>
      <c r="AC231" s="33"/>
      <c r="AD231" s="10"/>
      <c r="AE231" s="33"/>
      <c r="AF231" s="9"/>
      <c r="AG231" s="10"/>
      <c r="AH231" s="10"/>
      <c r="AI231" s="12"/>
      <c r="AJ231" s="12"/>
      <c r="AK231" s="12"/>
      <c r="AL231" s="12"/>
      <c r="AM231" s="13"/>
      <c r="AN231" s="13"/>
      <c r="AO231" s="31"/>
      <c r="AP231" s="33" t="s">
        <v>570</v>
      </c>
    </row>
    <row r="232" spans="1:42" s="1" customFormat="1">
      <c r="A232" s="2">
        <v>230</v>
      </c>
      <c r="B232" s="2" t="s">
        <v>465</v>
      </c>
      <c r="C232" s="2" t="s">
        <v>466</v>
      </c>
      <c r="D232" s="2" t="s">
        <v>18</v>
      </c>
      <c r="E232" s="2">
        <v>0</v>
      </c>
      <c r="F232" s="2">
        <v>2</v>
      </c>
      <c r="G232" s="2">
        <v>15</v>
      </c>
      <c r="H232" s="2">
        <v>0</v>
      </c>
      <c r="I232" s="2">
        <v>6</v>
      </c>
      <c r="J232" s="2">
        <v>5</v>
      </c>
      <c r="K232" s="3">
        <v>8</v>
      </c>
      <c r="L232" s="4">
        <f t="shared" si="10"/>
        <v>36</v>
      </c>
      <c r="M232" s="7">
        <v>150000</v>
      </c>
      <c r="N232" s="11" t="s">
        <v>570</v>
      </c>
      <c r="O232" s="10" t="s">
        <v>570</v>
      </c>
      <c r="P232" s="9"/>
      <c r="Q232" s="10" t="s">
        <v>570</v>
      </c>
      <c r="R232" s="12"/>
      <c r="S232" s="9"/>
      <c r="T232" s="10" t="s">
        <v>570</v>
      </c>
      <c r="U232" s="9"/>
      <c r="V232" s="10"/>
      <c r="W232" s="9"/>
      <c r="X232" s="10"/>
      <c r="Y232" s="10"/>
      <c r="Z232" s="9"/>
      <c r="AA232" s="9"/>
      <c r="AB232" s="33"/>
      <c r="AC232" s="33"/>
      <c r="AD232" s="10"/>
      <c r="AE232" s="33"/>
      <c r="AF232" s="9"/>
      <c r="AG232" s="10"/>
      <c r="AH232" s="10"/>
      <c r="AI232" s="12"/>
      <c r="AJ232" s="12"/>
      <c r="AK232" s="12"/>
      <c r="AL232" s="12" t="s">
        <v>570</v>
      </c>
      <c r="AM232" s="13"/>
      <c r="AN232" s="13"/>
      <c r="AO232" s="31"/>
      <c r="AP232" s="33"/>
    </row>
    <row r="233" spans="1:42" s="1" customFormat="1">
      <c r="A233" s="2">
        <v>231</v>
      </c>
      <c r="B233" s="2" t="s">
        <v>467</v>
      </c>
      <c r="C233" s="2" t="s">
        <v>468</v>
      </c>
      <c r="D233" s="2" t="s">
        <v>18</v>
      </c>
      <c r="E233" s="2">
        <v>0</v>
      </c>
      <c r="F233" s="2">
        <v>5</v>
      </c>
      <c r="G233" s="2">
        <v>10</v>
      </c>
      <c r="H233" s="2">
        <v>3</v>
      </c>
      <c r="I233" s="2">
        <v>6</v>
      </c>
      <c r="J233" s="2">
        <v>5</v>
      </c>
      <c r="K233" s="3">
        <v>9</v>
      </c>
      <c r="L233" s="4">
        <f t="shared" si="10"/>
        <v>38</v>
      </c>
      <c r="M233" s="7">
        <v>150000</v>
      </c>
      <c r="N233" s="11" t="s">
        <v>570</v>
      </c>
      <c r="O233" s="10" t="s">
        <v>570</v>
      </c>
      <c r="P233" s="9"/>
      <c r="Q233" s="10" t="s">
        <v>570</v>
      </c>
      <c r="R233" s="12"/>
      <c r="S233" s="9"/>
      <c r="T233" s="10" t="s">
        <v>570</v>
      </c>
      <c r="U233" s="9"/>
      <c r="V233" s="10"/>
      <c r="W233" s="9"/>
      <c r="X233" s="10"/>
      <c r="Y233" s="10"/>
      <c r="Z233" s="9"/>
      <c r="AA233" s="9"/>
      <c r="AB233" s="33"/>
      <c r="AC233" s="33"/>
      <c r="AD233" s="10"/>
      <c r="AE233" s="33"/>
      <c r="AF233" s="9" t="s">
        <v>570</v>
      </c>
      <c r="AG233" s="10"/>
      <c r="AH233" s="10"/>
      <c r="AI233" s="12"/>
      <c r="AJ233" s="12"/>
      <c r="AK233" s="12"/>
      <c r="AL233" s="12"/>
      <c r="AM233" s="13"/>
      <c r="AN233" s="13"/>
      <c r="AO233" s="31"/>
      <c r="AP233" s="33"/>
    </row>
    <row r="234" spans="1:42" s="1" customFormat="1">
      <c r="A234" s="2">
        <v>232</v>
      </c>
      <c r="B234" s="2" t="s">
        <v>469</v>
      </c>
      <c r="C234" s="2" t="s">
        <v>470</v>
      </c>
      <c r="D234" s="2" t="s">
        <v>18</v>
      </c>
      <c r="E234" s="2">
        <v>2</v>
      </c>
      <c r="F234" s="2">
        <v>3</v>
      </c>
      <c r="G234" s="2">
        <v>13</v>
      </c>
      <c r="H234" s="2">
        <v>3</v>
      </c>
      <c r="I234" s="2">
        <v>7</v>
      </c>
      <c r="J234" s="2">
        <v>6</v>
      </c>
      <c r="K234" s="3">
        <v>11</v>
      </c>
      <c r="L234" s="4">
        <f t="shared" si="10"/>
        <v>45</v>
      </c>
      <c r="M234" s="7">
        <v>150000</v>
      </c>
      <c r="N234" s="11" t="s">
        <v>570</v>
      </c>
      <c r="O234" s="10" t="s">
        <v>570</v>
      </c>
      <c r="P234" s="9"/>
      <c r="Q234" s="10" t="s">
        <v>570</v>
      </c>
      <c r="R234" s="12"/>
      <c r="S234" s="9"/>
      <c r="T234" s="10" t="s">
        <v>570</v>
      </c>
      <c r="U234" s="9"/>
      <c r="V234" s="10"/>
      <c r="W234" s="9"/>
      <c r="X234" s="10"/>
      <c r="Y234" s="10"/>
      <c r="Z234" s="9"/>
      <c r="AA234" s="9"/>
      <c r="AB234" s="33"/>
      <c r="AC234" s="33"/>
      <c r="AD234" s="10"/>
      <c r="AE234" s="33"/>
      <c r="AF234" s="9"/>
      <c r="AG234" s="10"/>
      <c r="AH234" s="10"/>
      <c r="AI234" s="12" t="s">
        <v>570</v>
      </c>
      <c r="AJ234" s="12"/>
      <c r="AK234" s="12"/>
      <c r="AL234" s="12"/>
      <c r="AM234" s="13"/>
      <c r="AN234" s="13"/>
      <c r="AO234" s="31"/>
      <c r="AP234" s="33"/>
    </row>
    <row r="235" spans="1:42" s="1" customFormat="1">
      <c r="A235" s="2">
        <v>233</v>
      </c>
      <c r="B235" s="2" t="s">
        <v>471</v>
      </c>
      <c r="C235" s="2" t="s">
        <v>472</v>
      </c>
      <c r="D235" s="2" t="s">
        <v>18</v>
      </c>
      <c r="E235" s="2">
        <v>5</v>
      </c>
      <c r="F235" s="2">
        <v>7</v>
      </c>
      <c r="G235" s="2">
        <v>14</v>
      </c>
      <c r="H235" s="2">
        <v>2</v>
      </c>
      <c r="I235" s="2">
        <v>5</v>
      </c>
      <c r="J235" s="2">
        <v>6</v>
      </c>
      <c r="K235" s="3">
        <v>8</v>
      </c>
      <c r="L235" s="4">
        <f t="shared" si="10"/>
        <v>47</v>
      </c>
      <c r="M235" s="7">
        <v>150000</v>
      </c>
      <c r="N235" s="11" t="s">
        <v>570</v>
      </c>
      <c r="O235" s="10" t="s">
        <v>570</v>
      </c>
      <c r="P235" s="9"/>
      <c r="Q235" s="10" t="s">
        <v>570</v>
      </c>
      <c r="R235" s="12"/>
      <c r="S235" s="9"/>
      <c r="T235" s="10" t="s">
        <v>570</v>
      </c>
      <c r="U235" s="9"/>
      <c r="V235" s="10"/>
      <c r="W235" s="9"/>
      <c r="X235" s="10"/>
      <c r="Y235" s="10"/>
      <c r="Z235" s="9"/>
      <c r="AA235" s="9"/>
      <c r="AB235" s="33"/>
      <c r="AC235" s="33"/>
      <c r="AD235" s="10"/>
      <c r="AE235" s="33"/>
      <c r="AF235" s="9"/>
      <c r="AG235" s="10"/>
      <c r="AH235" s="10"/>
      <c r="AI235" s="12"/>
      <c r="AJ235" s="12"/>
      <c r="AK235" s="12"/>
      <c r="AL235" s="12"/>
      <c r="AM235" s="13"/>
      <c r="AN235" s="13"/>
      <c r="AO235" s="31"/>
      <c r="AP235" s="33" t="s">
        <v>570</v>
      </c>
    </row>
    <row r="236" spans="1:42" s="1" customFormat="1">
      <c r="A236" s="2">
        <v>234</v>
      </c>
      <c r="B236" s="2" t="s">
        <v>473</v>
      </c>
      <c r="C236" s="2" t="s">
        <v>474</v>
      </c>
      <c r="D236" s="2" t="s">
        <v>18</v>
      </c>
      <c r="E236" s="2">
        <v>0</v>
      </c>
      <c r="F236" s="2">
        <v>0</v>
      </c>
      <c r="G236" s="2">
        <v>1</v>
      </c>
      <c r="H236" s="2">
        <v>2</v>
      </c>
      <c r="I236" s="2">
        <v>0</v>
      </c>
      <c r="J236" s="2">
        <v>0</v>
      </c>
      <c r="K236" s="3">
        <v>1</v>
      </c>
      <c r="L236" s="4">
        <f t="shared" si="10"/>
        <v>4</v>
      </c>
      <c r="M236" s="7">
        <v>275000</v>
      </c>
      <c r="N236" s="11" t="s">
        <v>570</v>
      </c>
      <c r="O236" s="10" t="s">
        <v>570</v>
      </c>
      <c r="P236" s="9"/>
      <c r="Q236" s="10" t="s">
        <v>570</v>
      </c>
      <c r="R236" s="12"/>
      <c r="S236" s="9"/>
      <c r="T236" s="10" t="s">
        <v>570</v>
      </c>
      <c r="U236" s="9"/>
      <c r="V236" s="10"/>
      <c r="W236" s="9"/>
      <c r="X236" s="10"/>
      <c r="Y236" s="10"/>
      <c r="Z236" s="9"/>
      <c r="AA236" s="9"/>
      <c r="AB236" s="33"/>
      <c r="AC236" s="33"/>
      <c r="AD236" s="10"/>
      <c r="AE236" s="33"/>
      <c r="AF236" s="9"/>
      <c r="AG236" s="10"/>
      <c r="AH236" s="10"/>
      <c r="AI236" s="12"/>
      <c r="AJ236" s="12"/>
      <c r="AK236" s="12"/>
      <c r="AL236" s="12" t="s">
        <v>570</v>
      </c>
      <c r="AM236" s="13"/>
      <c r="AN236" s="13"/>
      <c r="AO236" s="31"/>
      <c r="AP236" s="33"/>
    </row>
    <row r="237" spans="1:42" s="1" customFormat="1">
      <c r="A237" s="2">
        <v>235</v>
      </c>
      <c r="B237" s="2" t="s">
        <v>475</v>
      </c>
      <c r="C237" s="2" t="s">
        <v>476</v>
      </c>
      <c r="D237" s="2" t="s">
        <v>18</v>
      </c>
      <c r="E237" s="2">
        <v>0</v>
      </c>
      <c r="F237" s="2">
        <v>0</v>
      </c>
      <c r="G237" s="2">
        <v>0</v>
      </c>
      <c r="H237" s="2">
        <v>0</v>
      </c>
      <c r="I237" s="2">
        <v>6</v>
      </c>
      <c r="J237" s="2">
        <v>0</v>
      </c>
      <c r="K237" s="3">
        <v>0</v>
      </c>
      <c r="L237" s="4">
        <f t="shared" si="10"/>
        <v>6</v>
      </c>
      <c r="M237" s="7">
        <v>80000</v>
      </c>
      <c r="N237" s="11" t="s">
        <v>570</v>
      </c>
      <c r="O237" s="10"/>
      <c r="P237" s="9"/>
      <c r="Q237" s="10" t="s">
        <v>570</v>
      </c>
      <c r="R237" s="12"/>
      <c r="S237" s="9" t="s">
        <v>570</v>
      </c>
      <c r="T237" s="10"/>
      <c r="U237" s="9"/>
      <c r="V237" s="10"/>
      <c r="W237" s="9"/>
      <c r="X237" s="10"/>
      <c r="Y237" s="10"/>
      <c r="Z237" s="9"/>
      <c r="AA237" s="9"/>
      <c r="AB237" s="33"/>
      <c r="AC237" s="33"/>
      <c r="AD237" s="10"/>
      <c r="AE237" s="33"/>
      <c r="AF237" s="9"/>
      <c r="AG237" s="10"/>
      <c r="AH237" s="10"/>
      <c r="AI237" s="12"/>
      <c r="AJ237" s="12"/>
      <c r="AK237" s="12"/>
      <c r="AL237" s="12" t="s">
        <v>570</v>
      </c>
      <c r="AM237" s="13"/>
      <c r="AN237" s="13"/>
      <c r="AO237" s="31"/>
      <c r="AP237" s="33"/>
    </row>
    <row r="238" spans="1:42" s="1" customFormat="1">
      <c r="A238" s="2">
        <v>236</v>
      </c>
      <c r="B238" s="2" t="s">
        <v>477</v>
      </c>
      <c r="C238" s="2" t="s">
        <v>478</v>
      </c>
      <c r="D238" s="2" t="s">
        <v>18</v>
      </c>
      <c r="E238" s="2">
        <v>4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3">
        <v>0</v>
      </c>
      <c r="L238" s="4">
        <f t="shared" ref="L238:L246" si="11">SUM(E238:K238)</f>
        <v>4</v>
      </c>
      <c r="M238" s="7">
        <v>15000</v>
      </c>
      <c r="N238" s="11" t="s">
        <v>570</v>
      </c>
      <c r="O238" s="10"/>
      <c r="P238" s="9"/>
      <c r="Q238" s="10" t="s">
        <v>570</v>
      </c>
      <c r="R238" s="12"/>
      <c r="S238" s="9"/>
      <c r="T238" s="10" t="s">
        <v>570</v>
      </c>
      <c r="U238" s="9"/>
      <c r="V238" s="10"/>
      <c r="W238" s="9"/>
      <c r="X238" s="10"/>
      <c r="Y238" s="10"/>
      <c r="Z238" s="9"/>
      <c r="AA238" s="9"/>
      <c r="AB238" s="33"/>
      <c r="AC238" s="33"/>
      <c r="AD238" s="10"/>
      <c r="AE238" s="33"/>
      <c r="AF238" s="9"/>
      <c r="AG238" s="10"/>
      <c r="AH238" s="10"/>
      <c r="AI238" s="12"/>
      <c r="AJ238" s="12"/>
      <c r="AK238" s="12"/>
      <c r="AL238" s="12" t="s">
        <v>570</v>
      </c>
      <c r="AM238" s="13"/>
      <c r="AN238" s="13"/>
      <c r="AO238" s="31"/>
      <c r="AP238" s="33"/>
    </row>
    <row r="239" spans="1:42" s="1" customFormat="1">
      <c r="A239" s="2">
        <v>237</v>
      </c>
      <c r="B239" s="2" t="s">
        <v>479</v>
      </c>
      <c r="C239" s="2" t="s">
        <v>480</v>
      </c>
      <c r="D239" s="2" t="s">
        <v>18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3">
        <v>1</v>
      </c>
      <c r="L239" s="4">
        <f t="shared" si="11"/>
        <v>1</v>
      </c>
      <c r="M239" s="7">
        <v>330000</v>
      </c>
      <c r="N239" s="11" t="s">
        <v>570</v>
      </c>
      <c r="O239" s="10"/>
      <c r="P239" s="9"/>
      <c r="Q239" s="10" t="s">
        <v>570</v>
      </c>
      <c r="R239" s="12"/>
      <c r="S239" s="9"/>
      <c r="T239" s="10" t="s">
        <v>570</v>
      </c>
      <c r="U239" s="9"/>
      <c r="V239" s="10"/>
      <c r="W239" s="9"/>
      <c r="X239" s="10"/>
      <c r="Y239" s="10"/>
      <c r="Z239" s="9"/>
      <c r="AA239" s="9"/>
      <c r="AB239" s="33"/>
      <c r="AC239" s="33"/>
      <c r="AD239" s="10"/>
      <c r="AE239" s="33"/>
      <c r="AF239" s="9" t="s">
        <v>570</v>
      </c>
      <c r="AG239" s="10"/>
      <c r="AH239" s="10"/>
      <c r="AI239" s="12"/>
      <c r="AJ239" s="12"/>
      <c r="AK239" s="12"/>
      <c r="AL239" s="12"/>
      <c r="AM239" s="13"/>
      <c r="AN239" s="13"/>
      <c r="AO239" s="31"/>
      <c r="AP239" s="33"/>
    </row>
    <row r="240" spans="1:42" s="1" customFormat="1">
      <c r="A240" s="2">
        <v>238</v>
      </c>
      <c r="B240" s="2" t="s">
        <v>481</v>
      </c>
      <c r="C240" s="2" t="s">
        <v>482</v>
      </c>
      <c r="D240" s="2" t="s">
        <v>18</v>
      </c>
      <c r="E240" s="2">
        <v>10</v>
      </c>
      <c r="F240" s="2">
        <v>2</v>
      </c>
      <c r="G240" s="2">
        <v>5</v>
      </c>
      <c r="H240" s="2">
        <v>9</v>
      </c>
      <c r="I240" s="2">
        <v>8</v>
      </c>
      <c r="J240" s="2">
        <v>13</v>
      </c>
      <c r="K240" s="3">
        <v>0</v>
      </c>
      <c r="L240" s="4">
        <f t="shared" si="11"/>
        <v>47</v>
      </c>
      <c r="M240" s="7">
        <v>190000</v>
      </c>
      <c r="N240" s="11" t="s">
        <v>570</v>
      </c>
      <c r="O240" s="10" t="s">
        <v>570</v>
      </c>
      <c r="P240" s="9"/>
      <c r="Q240" s="10" t="s">
        <v>570</v>
      </c>
      <c r="R240" s="12"/>
      <c r="S240" s="9"/>
      <c r="T240" s="10" t="s">
        <v>570</v>
      </c>
      <c r="U240" s="9"/>
      <c r="V240" s="10"/>
      <c r="W240" s="9"/>
      <c r="X240" s="10"/>
      <c r="Y240" s="10"/>
      <c r="Z240" s="9" t="s">
        <v>612</v>
      </c>
      <c r="AA240" s="9"/>
      <c r="AB240" s="33"/>
      <c r="AC240" s="33"/>
      <c r="AD240" s="10"/>
      <c r="AE240" s="33" t="s">
        <v>570</v>
      </c>
      <c r="AF240" s="9"/>
      <c r="AG240" s="10"/>
      <c r="AH240" s="10" t="s">
        <v>570</v>
      </c>
      <c r="AI240" s="12"/>
      <c r="AJ240" s="12"/>
      <c r="AK240" s="12"/>
      <c r="AL240" s="12"/>
      <c r="AM240" s="13"/>
      <c r="AN240" s="13"/>
      <c r="AO240" s="31"/>
      <c r="AP240" s="33"/>
    </row>
    <row r="241" spans="1:45">
      <c r="A241" s="2">
        <v>239</v>
      </c>
      <c r="B241" s="2" t="s">
        <v>483</v>
      </c>
      <c r="C241" s="2" t="s">
        <v>484</v>
      </c>
      <c r="D241" s="2" t="s">
        <v>18</v>
      </c>
      <c r="E241" s="2">
        <v>0</v>
      </c>
      <c r="F241" s="2">
        <v>4</v>
      </c>
      <c r="G241" s="2">
        <v>3</v>
      </c>
      <c r="H241" s="2">
        <v>15</v>
      </c>
      <c r="I241" s="2">
        <v>10</v>
      </c>
      <c r="J241" s="2">
        <v>9</v>
      </c>
      <c r="K241" s="3">
        <v>43</v>
      </c>
      <c r="L241" s="4">
        <f t="shared" si="11"/>
        <v>84</v>
      </c>
      <c r="M241" s="7">
        <v>105000</v>
      </c>
      <c r="N241" s="11" t="s">
        <v>570</v>
      </c>
      <c r="O241" s="10" t="s">
        <v>570</v>
      </c>
      <c r="Q241" s="10" t="s">
        <v>570</v>
      </c>
      <c r="T241" s="10" t="s">
        <v>570</v>
      </c>
      <c r="Z241" s="30" t="s">
        <v>612</v>
      </c>
      <c r="AE241" s="33" t="s">
        <v>570</v>
      </c>
      <c r="AF241" s="9" t="s">
        <v>570</v>
      </c>
      <c r="AH241" s="10" t="s">
        <v>570</v>
      </c>
    </row>
    <row r="242" spans="1:45">
      <c r="A242" s="2">
        <v>240</v>
      </c>
      <c r="B242" s="2" t="s">
        <v>485</v>
      </c>
      <c r="C242" s="2" t="s">
        <v>486</v>
      </c>
      <c r="D242" s="2" t="s">
        <v>18</v>
      </c>
      <c r="E242" s="2">
        <v>0</v>
      </c>
      <c r="F242" s="2">
        <v>13</v>
      </c>
      <c r="G242" s="2">
        <v>10</v>
      </c>
      <c r="H242" s="2">
        <v>56</v>
      </c>
      <c r="I242" s="2">
        <v>8</v>
      </c>
      <c r="J242" s="2">
        <v>7</v>
      </c>
      <c r="K242" s="3">
        <v>21</v>
      </c>
      <c r="L242" s="4">
        <f t="shared" si="11"/>
        <v>115</v>
      </c>
      <c r="M242" s="7">
        <v>105000</v>
      </c>
      <c r="N242" s="11" t="s">
        <v>570</v>
      </c>
      <c r="O242" s="10" t="s">
        <v>570</v>
      </c>
      <c r="Q242" s="10" t="s">
        <v>570</v>
      </c>
      <c r="T242" s="10" t="s">
        <v>570</v>
      </c>
      <c r="Z242" s="30" t="s">
        <v>612</v>
      </c>
      <c r="AE242" s="33" t="s">
        <v>570</v>
      </c>
      <c r="AH242" s="10" t="s">
        <v>570</v>
      </c>
      <c r="AI242" s="12" t="s">
        <v>570</v>
      </c>
    </row>
    <row r="243" spans="1:45">
      <c r="A243" s="2">
        <v>241</v>
      </c>
      <c r="B243" s="2" t="s">
        <v>487</v>
      </c>
      <c r="C243" s="2" t="s">
        <v>488</v>
      </c>
      <c r="D243" s="2" t="s">
        <v>18</v>
      </c>
      <c r="E243" s="2">
        <v>0</v>
      </c>
      <c r="F243" s="2">
        <v>21</v>
      </c>
      <c r="G243" s="2">
        <v>16</v>
      </c>
      <c r="H243" s="2">
        <v>18</v>
      </c>
      <c r="I243" s="2">
        <v>11</v>
      </c>
      <c r="J243" s="2">
        <v>11</v>
      </c>
      <c r="K243" s="3">
        <v>28</v>
      </c>
      <c r="L243" s="4">
        <f t="shared" si="11"/>
        <v>105</v>
      </c>
      <c r="M243" s="7">
        <v>105000</v>
      </c>
      <c r="N243" s="11" t="s">
        <v>570</v>
      </c>
      <c r="O243" s="10" t="s">
        <v>570</v>
      </c>
      <c r="T243" s="10" t="s">
        <v>570</v>
      </c>
      <c r="Z243" s="30" t="s">
        <v>612</v>
      </c>
      <c r="AE243" s="33" t="s">
        <v>570</v>
      </c>
      <c r="AH243" s="10" t="s">
        <v>570</v>
      </c>
      <c r="AP243" s="33" t="s">
        <v>570</v>
      </c>
    </row>
    <row r="244" spans="1:45" s="26" customFormat="1">
      <c r="A244" s="22">
        <v>242</v>
      </c>
      <c r="B244" s="22" t="s">
        <v>489</v>
      </c>
      <c r="C244" s="22" t="s">
        <v>490</v>
      </c>
      <c r="D244" s="22" t="s">
        <v>18</v>
      </c>
      <c r="E244" s="22">
        <v>5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4">
        <v>0</v>
      </c>
      <c r="L244" s="25">
        <f t="shared" si="11"/>
        <v>5</v>
      </c>
      <c r="M244" s="23">
        <v>530000</v>
      </c>
      <c r="N244" s="27"/>
      <c r="O244" s="28"/>
      <c r="P244" s="29"/>
      <c r="Q244" s="28"/>
      <c r="R244" s="28"/>
      <c r="S244" s="29"/>
      <c r="T244" s="28"/>
      <c r="U244" s="29"/>
      <c r="V244" s="28"/>
      <c r="W244" s="29"/>
      <c r="X244" s="28"/>
      <c r="Y244" s="28"/>
      <c r="Z244" s="29"/>
      <c r="AA244" s="29"/>
      <c r="AB244" s="28"/>
      <c r="AC244" s="28"/>
      <c r="AD244" s="28"/>
      <c r="AE244" s="28"/>
      <c r="AF244" s="29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</row>
    <row r="245" spans="1:45" s="26" customFormat="1">
      <c r="A245" s="22">
        <v>243</v>
      </c>
      <c r="B245" s="22" t="s">
        <v>491</v>
      </c>
      <c r="C245" s="22" t="s">
        <v>492</v>
      </c>
      <c r="D245" s="22" t="s">
        <v>18</v>
      </c>
      <c r="E245" s="22">
        <v>0</v>
      </c>
      <c r="F245" s="22">
        <v>0</v>
      </c>
      <c r="G245" s="22">
        <v>0</v>
      </c>
      <c r="H245" s="22">
        <v>1</v>
      </c>
      <c r="I245" s="22">
        <v>0</v>
      </c>
      <c r="J245" s="22">
        <v>0</v>
      </c>
      <c r="K245" s="24">
        <v>0</v>
      </c>
      <c r="L245" s="25">
        <f t="shared" si="11"/>
        <v>1</v>
      </c>
      <c r="M245" s="23">
        <v>20000</v>
      </c>
      <c r="N245" s="27"/>
      <c r="O245" s="28"/>
      <c r="P245" s="29"/>
      <c r="Q245" s="28"/>
      <c r="R245" s="28"/>
      <c r="S245" s="29"/>
      <c r="T245" s="28"/>
      <c r="U245" s="29"/>
      <c r="V245" s="28"/>
      <c r="W245" s="29"/>
      <c r="X245" s="28"/>
      <c r="Y245" s="28"/>
      <c r="Z245" s="29"/>
      <c r="AA245" s="29"/>
      <c r="AB245" s="28"/>
      <c r="AC245" s="28"/>
      <c r="AD245" s="28"/>
      <c r="AE245" s="28"/>
      <c r="AF245" s="29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</row>
    <row r="246" spans="1:45" s="26" customFormat="1">
      <c r="A246" s="22">
        <v>244</v>
      </c>
      <c r="B246" s="22" t="s">
        <v>493</v>
      </c>
      <c r="C246" s="22" t="s">
        <v>494</v>
      </c>
      <c r="D246" s="22" t="s">
        <v>18</v>
      </c>
      <c r="E246" s="22">
        <v>0</v>
      </c>
      <c r="F246" s="22">
        <v>0</v>
      </c>
      <c r="G246" s="22">
        <v>0</v>
      </c>
      <c r="H246" s="22">
        <v>7</v>
      </c>
      <c r="I246" s="22">
        <v>0</v>
      </c>
      <c r="J246" s="22">
        <v>0</v>
      </c>
      <c r="K246" s="24">
        <v>0</v>
      </c>
      <c r="L246" s="25">
        <f t="shared" si="11"/>
        <v>7</v>
      </c>
      <c r="M246" s="23">
        <v>40000</v>
      </c>
      <c r="N246" s="27"/>
      <c r="O246" s="28"/>
      <c r="P246" s="29"/>
      <c r="Q246" s="28"/>
      <c r="R246" s="28"/>
      <c r="S246" s="29"/>
      <c r="T246" s="28"/>
      <c r="U246" s="29"/>
      <c r="V246" s="28"/>
      <c r="W246" s="29"/>
      <c r="X246" s="28"/>
      <c r="Y246" s="28"/>
      <c r="Z246" s="29"/>
      <c r="AA246" s="29"/>
      <c r="AB246" s="28"/>
      <c r="AC246" s="28"/>
      <c r="AD246" s="28"/>
      <c r="AE246" s="28"/>
      <c r="AF246" s="29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</row>
    <row r="247" spans="1:45" s="26" customFormat="1">
      <c r="A247" s="22">
        <v>245</v>
      </c>
      <c r="B247" s="22" t="s">
        <v>495</v>
      </c>
      <c r="C247" s="22" t="s">
        <v>496</v>
      </c>
      <c r="D247" s="22" t="s">
        <v>18</v>
      </c>
      <c r="E247" s="22">
        <v>0</v>
      </c>
      <c r="F247" s="22">
        <v>0</v>
      </c>
      <c r="G247" s="22">
        <v>0</v>
      </c>
      <c r="H247" s="22">
        <v>1</v>
      </c>
      <c r="I247" s="22">
        <v>0</v>
      </c>
      <c r="J247" s="22">
        <v>6</v>
      </c>
      <c r="K247" s="24">
        <v>0</v>
      </c>
      <c r="L247" s="25">
        <f t="shared" ref="L247:L263" si="12">SUM(E247:K247)</f>
        <v>7</v>
      </c>
      <c r="M247" s="23">
        <v>70000</v>
      </c>
      <c r="N247" s="27"/>
      <c r="O247" s="28"/>
      <c r="P247" s="29"/>
      <c r="Q247" s="28"/>
      <c r="R247" s="28"/>
      <c r="S247" s="29"/>
      <c r="T247" s="28"/>
      <c r="U247" s="29"/>
      <c r="V247" s="28"/>
      <c r="W247" s="29"/>
      <c r="X247" s="28"/>
      <c r="Y247" s="28"/>
      <c r="Z247" s="29"/>
      <c r="AA247" s="29"/>
      <c r="AB247" s="28"/>
      <c r="AC247" s="28"/>
      <c r="AD247" s="28"/>
      <c r="AE247" s="28"/>
      <c r="AF247" s="29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</row>
    <row r="248" spans="1:45" s="26" customFormat="1">
      <c r="A248" s="22">
        <v>246</v>
      </c>
      <c r="B248" s="22" t="s">
        <v>497</v>
      </c>
      <c r="C248" s="22" t="s">
        <v>498</v>
      </c>
      <c r="D248" s="22" t="s">
        <v>18</v>
      </c>
      <c r="E248" s="22">
        <v>0</v>
      </c>
      <c r="F248" s="22">
        <v>0</v>
      </c>
      <c r="G248" s="22">
        <v>0</v>
      </c>
      <c r="H248" s="22">
        <v>0</v>
      </c>
      <c r="I248" s="22">
        <v>6</v>
      </c>
      <c r="J248" s="22">
        <v>4</v>
      </c>
      <c r="K248" s="24">
        <v>0</v>
      </c>
      <c r="L248" s="25">
        <f t="shared" si="12"/>
        <v>10</v>
      </c>
      <c r="M248" s="23">
        <v>75000</v>
      </c>
      <c r="N248" s="27"/>
      <c r="O248" s="28"/>
      <c r="P248" s="29"/>
      <c r="Q248" s="28"/>
      <c r="R248" s="28"/>
      <c r="S248" s="29"/>
      <c r="T248" s="28"/>
      <c r="U248" s="29"/>
      <c r="V248" s="28"/>
      <c r="W248" s="29"/>
      <c r="X248" s="28"/>
      <c r="Y248" s="28"/>
      <c r="Z248" s="29"/>
      <c r="AA248" s="29"/>
      <c r="AB248" s="28"/>
      <c r="AC248" s="28"/>
      <c r="AD248" s="28"/>
      <c r="AE248" s="28"/>
      <c r="AF248" s="29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</row>
    <row r="249" spans="1:45" s="26" customFormat="1">
      <c r="A249" s="22">
        <v>247</v>
      </c>
      <c r="B249" s="22" t="s">
        <v>499</v>
      </c>
      <c r="C249" s="22" t="s">
        <v>500</v>
      </c>
      <c r="D249" s="22" t="s">
        <v>18</v>
      </c>
      <c r="E249" s="22">
        <v>0</v>
      </c>
      <c r="F249" s="22">
        <v>0</v>
      </c>
      <c r="G249" s="22">
        <v>0</v>
      </c>
      <c r="H249" s="22">
        <v>0</v>
      </c>
      <c r="I249" s="22">
        <v>2</v>
      </c>
      <c r="J249" s="22">
        <v>3</v>
      </c>
      <c r="K249" s="24">
        <v>0</v>
      </c>
      <c r="L249" s="25">
        <f t="shared" si="12"/>
        <v>5</v>
      </c>
      <c r="M249" s="23">
        <v>75000</v>
      </c>
      <c r="N249" s="27"/>
      <c r="O249" s="28"/>
      <c r="P249" s="29"/>
      <c r="Q249" s="28"/>
      <c r="R249" s="28"/>
      <c r="S249" s="29"/>
      <c r="T249" s="28"/>
      <c r="U249" s="29"/>
      <c r="V249" s="28"/>
      <c r="W249" s="29"/>
      <c r="X249" s="28"/>
      <c r="Y249" s="28"/>
      <c r="Z249" s="29"/>
      <c r="AA249" s="29"/>
      <c r="AB249" s="28"/>
      <c r="AC249" s="28"/>
      <c r="AD249" s="28"/>
      <c r="AE249" s="28"/>
      <c r="AF249" s="29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</row>
    <row r="250" spans="1:45" s="26" customFormat="1">
      <c r="A250" s="22">
        <v>248</v>
      </c>
      <c r="B250" s="22" t="s">
        <v>501</v>
      </c>
      <c r="C250" s="22" t="s">
        <v>502</v>
      </c>
      <c r="D250" s="22" t="s">
        <v>18</v>
      </c>
      <c r="E250" s="22">
        <v>7</v>
      </c>
      <c r="F250" s="22">
        <v>0</v>
      </c>
      <c r="G250" s="22">
        <v>0</v>
      </c>
      <c r="H250" s="22">
        <v>7</v>
      </c>
      <c r="I250" s="22">
        <v>10</v>
      </c>
      <c r="J250" s="22">
        <v>4</v>
      </c>
      <c r="K250" s="24">
        <v>0</v>
      </c>
      <c r="L250" s="25">
        <f t="shared" si="12"/>
        <v>28</v>
      </c>
      <c r="M250" s="23">
        <v>70000</v>
      </c>
      <c r="N250" s="27"/>
      <c r="O250" s="28"/>
      <c r="P250" s="29"/>
      <c r="Q250" s="28"/>
      <c r="R250" s="28"/>
      <c r="S250" s="29"/>
      <c r="T250" s="28"/>
      <c r="U250" s="29"/>
      <c r="V250" s="28"/>
      <c r="W250" s="29"/>
      <c r="X250" s="28"/>
      <c r="Y250" s="28"/>
      <c r="Z250" s="29"/>
      <c r="AA250" s="29"/>
      <c r="AB250" s="28"/>
      <c r="AC250" s="28"/>
      <c r="AD250" s="28"/>
      <c r="AE250" s="28"/>
      <c r="AF250" s="29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</row>
    <row r="251" spans="1:45" s="26" customFormat="1">
      <c r="A251" s="22">
        <v>249</v>
      </c>
      <c r="B251" s="22" t="s">
        <v>503</v>
      </c>
      <c r="C251" s="22" t="s">
        <v>504</v>
      </c>
      <c r="D251" s="22" t="s">
        <v>18</v>
      </c>
      <c r="E251" s="22">
        <v>2</v>
      </c>
      <c r="F251" s="22">
        <v>0</v>
      </c>
      <c r="G251" s="22">
        <v>3</v>
      </c>
      <c r="H251" s="22">
        <v>0</v>
      </c>
      <c r="I251" s="22">
        <v>0</v>
      </c>
      <c r="J251" s="22">
        <v>8</v>
      </c>
      <c r="K251" s="24">
        <v>0</v>
      </c>
      <c r="L251" s="25">
        <f t="shared" si="12"/>
        <v>13</v>
      </c>
      <c r="M251" s="23">
        <v>75000</v>
      </c>
      <c r="N251" s="27"/>
      <c r="O251" s="28"/>
      <c r="P251" s="29"/>
      <c r="Q251" s="28"/>
      <c r="R251" s="28"/>
      <c r="S251" s="29"/>
      <c r="T251" s="28"/>
      <c r="U251" s="29"/>
      <c r="V251" s="28"/>
      <c r="W251" s="29"/>
      <c r="X251" s="28"/>
      <c r="Y251" s="28"/>
      <c r="Z251" s="29"/>
      <c r="AA251" s="29"/>
      <c r="AB251" s="28"/>
      <c r="AC251" s="28"/>
      <c r="AD251" s="28"/>
      <c r="AE251" s="28"/>
      <c r="AF251" s="29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</row>
    <row r="252" spans="1:45" s="26" customFormat="1">
      <c r="A252" s="22">
        <v>250</v>
      </c>
      <c r="B252" s="22" t="s">
        <v>505</v>
      </c>
      <c r="C252" s="22" t="s">
        <v>506</v>
      </c>
      <c r="D252" s="22" t="s">
        <v>18</v>
      </c>
      <c r="E252" s="22">
        <v>0</v>
      </c>
      <c r="F252" s="22">
        <v>0</v>
      </c>
      <c r="G252" s="22">
        <v>0</v>
      </c>
      <c r="H252" s="22">
        <v>10</v>
      </c>
      <c r="I252" s="22">
        <v>7</v>
      </c>
      <c r="J252" s="22">
        <v>8</v>
      </c>
      <c r="K252" s="24">
        <v>0</v>
      </c>
      <c r="L252" s="25">
        <f t="shared" si="12"/>
        <v>25</v>
      </c>
      <c r="M252" s="23">
        <v>27000</v>
      </c>
      <c r="N252" s="27"/>
      <c r="O252" s="28"/>
      <c r="P252" s="29"/>
      <c r="Q252" s="28"/>
      <c r="R252" s="28"/>
      <c r="S252" s="29"/>
      <c r="T252" s="28"/>
      <c r="U252" s="29"/>
      <c r="V252" s="28"/>
      <c r="W252" s="29"/>
      <c r="X252" s="28"/>
      <c r="Y252" s="28"/>
      <c r="Z252" s="29"/>
      <c r="AA252" s="29"/>
      <c r="AB252" s="28"/>
      <c r="AC252" s="28"/>
      <c r="AD252" s="28"/>
      <c r="AE252" s="28"/>
      <c r="AF252" s="29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</row>
    <row r="253" spans="1:45" s="26" customFormat="1">
      <c r="A253" s="22">
        <v>251</v>
      </c>
      <c r="B253" s="22" t="s">
        <v>507</v>
      </c>
      <c r="C253" s="22" t="s">
        <v>508</v>
      </c>
      <c r="D253" s="22" t="s">
        <v>18</v>
      </c>
      <c r="E253" s="22">
        <v>0</v>
      </c>
      <c r="F253" s="22">
        <v>0</v>
      </c>
      <c r="G253" s="22">
        <v>0</v>
      </c>
      <c r="H253" s="22">
        <v>5</v>
      </c>
      <c r="I253" s="22">
        <v>5</v>
      </c>
      <c r="J253" s="22">
        <v>2</v>
      </c>
      <c r="K253" s="24">
        <v>0</v>
      </c>
      <c r="L253" s="25">
        <f t="shared" si="12"/>
        <v>12</v>
      </c>
      <c r="M253" s="23">
        <v>27000</v>
      </c>
      <c r="N253" s="27"/>
      <c r="O253" s="28"/>
      <c r="P253" s="29"/>
      <c r="Q253" s="28"/>
      <c r="R253" s="28"/>
      <c r="S253" s="29"/>
      <c r="T253" s="28"/>
      <c r="U253" s="29"/>
      <c r="V253" s="28"/>
      <c r="W253" s="29"/>
      <c r="X253" s="28"/>
      <c r="Y253" s="28"/>
      <c r="Z253" s="29"/>
      <c r="AA253" s="29"/>
      <c r="AB253" s="28"/>
      <c r="AC253" s="28"/>
      <c r="AD253" s="28"/>
      <c r="AE253" s="28"/>
      <c r="AF253" s="29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</row>
    <row r="254" spans="1:45" s="26" customFormat="1">
      <c r="A254" s="22">
        <v>252</v>
      </c>
      <c r="B254" s="22" t="s">
        <v>509</v>
      </c>
      <c r="C254" s="22" t="s">
        <v>510</v>
      </c>
      <c r="D254" s="22" t="s">
        <v>18</v>
      </c>
      <c r="E254" s="22">
        <v>9</v>
      </c>
      <c r="F254" s="22">
        <v>0</v>
      </c>
      <c r="G254" s="22">
        <v>3</v>
      </c>
      <c r="H254" s="22">
        <v>6</v>
      </c>
      <c r="I254" s="22">
        <v>5</v>
      </c>
      <c r="J254" s="22">
        <v>4</v>
      </c>
      <c r="K254" s="24">
        <v>0</v>
      </c>
      <c r="L254" s="25">
        <f t="shared" si="12"/>
        <v>27</v>
      </c>
      <c r="M254" s="23">
        <v>27000</v>
      </c>
      <c r="N254" s="27"/>
      <c r="O254" s="28"/>
      <c r="P254" s="29"/>
      <c r="Q254" s="28"/>
      <c r="R254" s="28"/>
      <c r="S254" s="29"/>
      <c r="T254" s="28"/>
      <c r="U254" s="29"/>
      <c r="V254" s="28"/>
      <c r="W254" s="29"/>
      <c r="X254" s="28"/>
      <c r="Y254" s="28"/>
      <c r="Z254" s="29"/>
      <c r="AA254" s="29"/>
      <c r="AB254" s="28"/>
      <c r="AC254" s="28"/>
      <c r="AD254" s="28"/>
      <c r="AE254" s="28"/>
      <c r="AF254" s="29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</row>
    <row r="255" spans="1:45" s="26" customFormat="1">
      <c r="A255" s="22">
        <v>253</v>
      </c>
      <c r="B255" s="22" t="s">
        <v>511</v>
      </c>
      <c r="C255" s="22" t="s">
        <v>512</v>
      </c>
      <c r="D255" s="22" t="s">
        <v>18</v>
      </c>
      <c r="E255" s="22">
        <v>0</v>
      </c>
      <c r="F255" s="22">
        <v>0</v>
      </c>
      <c r="G255" s="22">
        <v>0</v>
      </c>
      <c r="H255" s="22">
        <v>4</v>
      </c>
      <c r="I255" s="22">
        <v>0</v>
      </c>
      <c r="J255" s="22">
        <v>5</v>
      </c>
      <c r="K255" s="24">
        <v>0</v>
      </c>
      <c r="L255" s="25">
        <f t="shared" si="12"/>
        <v>9</v>
      </c>
      <c r="M255" s="23">
        <v>27000</v>
      </c>
      <c r="N255" s="27"/>
      <c r="O255" s="28"/>
      <c r="P255" s="29"/>
      <c r="Q255" s="28"/>
      <c r="R255" s="28"/>
      <c r="S255" s="29"/>
      <c r="T255" s="28"/>
      <c r="U255" s="29"/>
      <c r="V255" s="28"/>
      <c r="W255" s="29"/>
      <c r="X255" s="28"/>
      <c r="Y255" s="28"/>
      <c r="Z255" s="29"/>
      <c r="AA255" s="29"/>
      <c r="AB255" s="28"/>
      <c r="AC255" s="28"/>
      <c r="AD255" s="28"/>
      <c r="AE255" s="28"/>
      <c r="AF255" s="29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</row>
    <row r="256" spans="1:45" s="26" customFormat="1">
      <c r="A256" s="22">
        <v>254</v>
      </c>
      <c r="B256" s="22" t="s">
        <v>513</v>
      </c>
      <c r="C256" s="22" t="s">
        <v>514</v>
      </c>
      <c r="D256" s="22" t="s">
        <v>18</v>
      </c>
      <c r="E256" s="22">
        <v>1</v>
      </c>
      <c r="F256" s="22">
        <v>0</v>
      </c>
      <c r="G256" s="22">
        <v>0</v>
      </c>
      <c r="H256" s="22">
        <v>0</v>
      </c>
      <c r="I256" s="22">
        <v>0</v>
      </c>
      <c r="J256" s="22">
        <v>5</v>
      </c>
      <c r="K256" s="24">
        <v>0</v>
      </c>
      <c r="L256" s="25">
        <f t="shared" si="12"/>
        <v>6</v>
      </c>
      <c r="M256" s="23">
        <v>27000</v>
      </c>
      <c r="N256" s="27"/>
      <c r="O256" s="28"/>
      <c r="P256" s="29"/>
      <c r="Q256" s="28"/>
      <c r="R256" s="28"/>
      <c r="S256" s="29"/>
      <c r="T256" s="28"/>
      <c r="U256" s="29"/>
      <c r="V256" s="28"/>
      <c r="W256" s="29"/>
      <c r="X256" s="28"/>
      <c r="Y256" s="28"/>
      <c r="Z256" s="29"/>
      <c r="AA256" s="29"/>
      <c r="AB256" s="28"/>
      <c r="AC256" s="28"/>
      <c r="AD256" s="28"/>
      <c r="AE256" s="28"/>
      <c r="AF256" s="29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</row>
    <row r="257" spans="1:45" s="26" customFormat="1">
      <c r="A257" s="22">
        <v>255</v>
      </c>
      <c r="B257" s="22" t="s">
        <v>515</v>
      </c>
      <c r="C257" s="22" t="s">
        <v>516</v>
      </c>
      <c r="D257" s="22" t="s">
        <v>18</v>
      </c>
      <c r="E257" s="22">
        <v>0</v>
      </c>
      <c r="F257" s="22">
        <v>0</v>
      </c>
      <c r="G257" s="22">
        <v>0</v>
      </c>
      <c r="H257" s="22">
        <v>3</v>
      </c>
      <c r="I257" s="22">
        <v>0</v>
      </c>
      <c r="J257" s="22">
        <v>0</v>
      </c>
      <c r="K257" s="24">
        <v>0</v>
      </c>
      <c r="L257" s="25">
        <f t="shared" si="12"/>
        <v>3</v>
      </c>
      <c r="M257" s="23">
        <v>27000</v>
      </c>
      <c r="N257" s="27"/>
      <c r="O257" s="28"/>
      <c r="P257" s="29"/>
      <c r="Q257" s="28"/>
      <c r="R257" s="28"/>
      <c r="S257" s="29"/>
      <c r="T257" s="28"/>
      <c r="U257" s="29"/>
      <c r="V257" s="28"/>
      <c r="W257" s="29"/>
      <c r="X257" s="28"/>
      <c r="Y257" s="28"/>
      <c r="Z257" s="29"/>
      <c r="AA257" s="29"/>
      <c r="AB257" s="28"/>
      <c r="AC257" s="28"/>
      <c r="AD257" s="28"/>
      <c r="AE257" s="28"/>
      <c r="AF257" s="29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</row>
    <row r="258" spans="1:45">
      <c r="A258" s="2">
        <v>256</v>
      </c>
      <c r="B258" s="2" t="s">
        <v>517</v>
      </c>
      <c r="C258" s="2" t="s">
        <v>518</v>
      </c>
      <c r="D258" s="2" t="s">
        <v>18</v>
      </c>
      <c r="E258" s="2">
        <v>1</v>
      </c>
      <c r="F258" s="2">
        <v>0</v>
      </c>
      <c r="G258" s="2">
        <v>0</v>
      </c>
      <c r="H258" s="2">
        <v>0</v>
      </c>
      <c r="I258" s="2">
        <v>1</v>
      </c>
      <c r="J258" s="2">
        <v>0</v>
      </c>
      <c r="K258" s="3">
        <v>0</v>
      </c>
      <c r="L258" s="4">
        <f t="shared" si="12"/>
        <v>2</v>
      </c>
      <c r="M258" s="7">
        <v>610000</v>
      </c>
      <c r="N258" s="11" t="s">
        <v>570</v>
      </c>
      <c r="O258" s="10" t="s">
        <v>570</v>
      </c>
      <c r="Q258" s="10" t="s">
        <v>570</v>
      </c>
      <c r="T258" s="10" t="s">
        <v>570</v>
      </c>
      <c r="AH258" s="10" t="s">
        <v>570</v>
      </c>
    </row>
    <row r="259" spans="1:45">
      <c r="A259" s="2">
        <v>257</v>
      </c>
      <c r="B259" s="2" t="s">
        <v>519</v>
      </c>
      <c r="C259" s="2" t="s">
        <v>520</v>
      </c>
      <c r="D259" s="2" t="s">
        <v>18</v>
      </c>
      <c r="E259" s="2">
        <v>2</v>
      </c>
      <c r="F259" s="2">
        <v>0</v>
      </c>
      <c r="G259" s="2">
        <v>0</v>
      </c>
      <c r="H259" s="2">
        <v>1</v>
      </c>
      <c r="I259" s="2">
        <v>0</v>
      </c>
      <c r="J259" s="2">
        <v>1</v>
      </c>
      <c r="K259" s="3">
        <v>0</v>
      </c>
      <c r="L259" s="4">
        <f t="shared" si="12"/>
        <v>4</v>
      </c>
      <c r="M259" s="7">
        <v>630000</v>
      </c>
      <c r="N259" s="11" t="s">
        <v>570</v>
      </c>
      <c r="O259" s="10" t="s">
        <v>570</v>
      </c>
      <c r="Q259" s="10" t="s">
        <v>570</v>
      </c>
      <c r="T259" s="10" t="s">
        <v>570</v>
      </c>
      <c r="AH259" s="10" t="s">
        <v>570</v>
      </c>
    </row>
    <row r="260" spans="1:45">
      <c r="A260" s="2">
        <v>258</v>
      </c>
      <c r="B260" s="2" t="s">
        <v>521</v>
      </c>
      <c r="C260" s="2" t="s">
        <v>522</v>
      </c>
      <c r="D260" s="2" t="s">
        <v>18</v>
      </c>
      <c r="E260" s="2">
        <v>0</v>
      </c>
      <c r="F260" s="2">
        <v>0</v>
      </c>
      <c r="G260" s="2">
        <v>1</v>
      </c>
      <c r="H260" s="2">
        <v>0</v>
      </c>
      <c r="I260" s="2">
        <v>0</v>
      </c>
      <c r="J260" s="2">
        <v>1</v>
      </c>
      <c r="K260" s="3">
        <v>0</v>
      </c>
      <c r="L260" s="4">
        <f t="shared" si="12"/>
        <v>2</v>
      </c>
      <c r="M260" s="7">
        <v>610000</v>
      </c>
      <c r="N260" s="11" t="s">
        <v>570</v>
      </c>
      <c r="O260" s="10" t="s">
        <v>570</v>
      </c>
      <c r="Q260" s="10" t="s">
        <v>570</v>
      </c>
      <c r="T260" s="10" t="s">
        <v>570</v>
      </c>
      <c r="AF260" s="9" t="s">
        <v>570</v>
      </c>
    </row>
    <row r="261" spans="1:45">
      <c r="A261" s="2">
        <v>259</v>
      </c>
      <c r="B261" s="2" t="s">
        <v>523</v>
      </c>
      <c r="C261" s="2" t="s">
        <v>524</v>
      </c>
      <c r="D261" s="2" t="s">
        <v>18</v>
      </c>
      <c r="E261" s="2">
        <v>0</v>
      </c>
      <c r="F261" s="2">
        <v>0</v>
      </c>
      <c r="G261" s="2">
        <v>1</v>
      </c>
      <c r="H261" s="2">
        <v>0</v>
      </c>
      <c r="I261" s="2">
        <v>0</v>
      </c>
      <c r="J261" s="2">
        <v>0</v>
      </c>
      <c r="K261" s="3">
        <v>0</v>
      </c>
      <c r="L261" s="4">
        <f t="shared" si="12"/>
        <v>1</v>
      </c>
      <c r="M261" s="7">
        <v>630000</v>
      </c>
      <c r="N261" s="11" t="s">
        <v>570</v>
      </c>
      <c r="O261" s="10" t="s">
        <v>570</v>
      </c>
      <c r="Q261" s="10" t="s">
        <v>570</v>
      </c>
      <c r="T261" s="10" t="s">
        <v>570</v>
      </c>
      <c r="AF261" s="9" t="s">
        <v>570</v>
      </c>
    </row>
    <row r="262" spans="1:45">
      <c r="A262" s="2">
        <v>260</v>
      </c>
      <c r="B262" s="2" t="s">
        <v>525</v>
      </c>
      <c r="C262" s="2" t="s">
        <v>526</v>
      </c>
      <c r="D262" s="2" t="s">
        <v>18</v>
      </c>
      <c r="E262" s="2">
        <v>1</v>
      </c>
      <c r="F262" s="2">
        <v>2</v>
      </c>
      <c r="G262" s="2">
        <v>0</v>
      </c>
      <c r="H262" s="2">
        <v>1</v>
      </c>
      <c r="I262" s="2">
        <v>1</v>
      </c>
      <c r="J262" s="2">
        <v>1</v>
      </c>
      <c r="K262" s="3">
        <v>0</v>
      </c>
      <c r="L262" s="4">
        <f t="shared" si="12"/>
        <v>6</v>
      </c>
      <c r="M262" s="7">
        <v>610000</v>
      </c>
      <c r="N262" s="11" t="s">
        <v>570</v>
      </c>
      <c r="O262" s="10" t="s">
        <v>570</v>
      </c>
      <c r="Q262" s="10" t="s">
        <v>570</v>
      </c>
      <c r="T262" s="10" t="s">
        <v>570</v>
      </c>
      <c r="AI262" s="12" t="s">
        <v>570</v>
      </c>
    </row>
    <row r="263" spans="1:45">
      <c r="A263" s="2">
        <v>261</v>
      </c>
      <c r="B263" s="2" t="s">
        <v>527</v>
      </c>
      <c r="C263" s="2" t="s">
        <v>528</v>
      </c>
      <c r="D263" s="2" t="s">
        <v>18</v>
      </c>
      <c r="E263" s="2">
        <v>0</v>
      </c>
      <c r="F263" s="2">
        <v>0</v>
      </c>
      <c r="G263" s="2">
        <v>0</v>
      </c>
      <c r="H263" s="2">
        <v>1</v>
      </c>
      <c r="I263" s="2">
        <v>1</v>
      </c>
      <c r="J263" s="2">
        <v>1</v>
      </c>
      <c r="K263" s="3">
        <v>0</v>
      </c>
      <c r="L263" s="4">
        <f t="shared" si="12"/>
        <v>3</v>
      </c>
      <c r="M263" s="7">
        <v>630000</v>
      </c>
      <c r="N263" s="11" t="s">
        <v>570</v>
      </c>
      <c r="O263" s="10" t="s">
        <v>570</v>
      </c>
      <c r="Q263" s="10" t="s">
        <v>570</v>
      </c>
      <c r="T263" s="10" t="s">
        <v>570</v>
      </c>
      <c r="AI263" s="12" t="s">
        <v>570</v>
      </c>
    </row>
    <row r="264" spans="1:45">
      <c r="A264" s="2">
        <v>262</v>
      </c>
      <c r="B264" s="2" t="s">
        <v>529</v>
      </c>
      <c r="C264" s="2" t="s">
        <v>530</v>
      </c>
      <c r="D264" s="2" t="s">
        <v>18</v>
      </c>
      <c r="E264" s="2">
        <v>0</v>
      </c>
      <c r="F264" s="2">
        <v>0</v>
      </c>
      <c r="G264" s="2">
        <v>1</v>
      </c>
      <c r="H264" s="2">
        <v>0</v>
      </c>
      <c r="I264" s="2">
        <v>0</v>
      </c>
      <c r="J264" s="2">
        <v>0</v>
      </c>
      <c r="K264" s="3">
        <v>0</v>
      </c>
      <c r="L264" s="4">
        <f t="shared" ref="L264:L270" si="13">SUM(E264:K264)</f>
        <v>1</v>
      </c>
      <c r="M264" s="7">
        <v>610000</v>
      </c>
      <c r="N264" s="11" t="s">
        <v>570</v>
      </c>
      <c r="O264" s="10" t="s">
        <v>570</v>
      </c>
      <c r="Q264" s="10" t="s">
        <v>570</v>
      </c>
      <c r="T264" s="10" t="s">
        <v>570</v>
      </c>
      <c r="AP264" s="33" t="s">
        <v>570</v>
      </c>
    </row>
    <row r="265" spans="1:45">
      <c r="A265" s="2">
        <v>263</v>
      </c>
      <c r="B265" s="2" t="s">
        <v>531</v>
      </c>
      <c r="C265" s="2" t="s">
        <v>532</v>
      </c>
      <c r="D265" s="2" t="s">
        <v>18</v>
      </c>
      <c r="E265" s="2">
        <v>4</v>
      </c>
      <c r="F265" s="2">
        <v>11</v>
      </c>
      <c r="G265" s="2">
        <v>9</v>
      </c>
      <c r="H265" s="2">
        <v>0</v>
      </c>
      <c r="I265" s="2">
        <v>14</v>
      </c>
      <c r="J265" s="2">
        <v>29</v>
      </c>
      <c r="K265" s="3">
        <v>20</v>
      </c>
      <c r="L265" s="4">
        <f t="shared" si="13"/>
        <v>87</v>
      </c>
      <c r="M265" s="7">
        <v>410000</v>
      </c>
      <c r="N265" s="11" t="s">
        <v>570</v>
      </c>
      <c r="Q265" s="10" t="s">
        <v>570</v>
      </c>
      <c r="S265" s="9" t="s">
        <v>570</v>
      </c>
      <c r="AH265" s="10" t="s">
        <v>570</v>
      </c>
    </row>
    <row r="266" spans="1:45">
      <c r="A266" s="2">
        <v>264</v>
      </c>
      <c r="B266" s="2" t="s">
        <v>533</v>
      </c>
      <c r="C266" s="2" t="s">
        <v>534</v>
      </c>
      <c r="D266" s="2" t="s">
        <v>18</v>
      </c>
      <c r="E266" s="2">
        <v>1</v>
      </c>
      <c r="F266" s="2">
        <v>0</v>
      </c>
      <c r="G266" s="2">
        <v>0</v>
      </c>
      <c r="H266" s="2">
        <v>1</v>
      </c>
      <c r="I266" s="2">
        <v>0</v>
      </c>
      <c r="J266" s="2">
        <v>0</v>
      </c>
      <c r="K266" s="3">
        <v>0</v>
      </c>
      <c r="L266" s="4">
        <f t="shared" si="13"/>
        <v>2</v>
      </c>
      <c r="M266" s="7">
        <v>410000</v>
      </c>
      <c r="N266" s="11" t="s">
        <v>570</v>
      </c>
      <c r="Q266" s="10" t="s">
        <v>570</v>
      </c>
      <c r="S266" s="9" t="s">
        <v>570</v>
      </c>
      <c r="AH266" s="10" t="s">
        <v>570</v>
      </c>
    </row>
    <row r="267" spans="1:45">
      <c r="A267" s="2">
        <v>265</v>
      </c>
      <c r="B267" s="2" t="s">
        <v>535</v>
      </c>
      <c r="C267" s="2" t="s">
        <v>536</v>
      </c>
      <c r="D267" s="2" t="s">
        <v>18</v>
      </c>
      <c r="E267" s="2">
        <v>1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3">
        <v>0</v>
      </c>
      <c r="L267" s="4">
        <f t="shared" si="13"/>
        <v>1</v>
      </c>
      <c r="M267" s="7">
        <v>410000</v>
      </c>
      <c r="O267" s="10" t="s">
        <v>570</v>
      </c>
      <c r="Q267" s="10" t="s">
        <v>570</v>
      </c>
      <c r="S267" s="9" t="s">
        <v>570</v>
      </c>
      <c r="AN267" s="13" t="s">
        <v>570</v>
      </c>
    </row>
    <row r="268" spans="1:45" s="26" customFormat="1">
      <c r="A268" s="22">
        <v>266</v>
      </c>
      <c r="B268" s="22" t="s">
        <v>537</v>
      </c>
      <c r="C268" s="22" t="s">
        <v>538</v>
      </c>
      <c r="D268" s="22" t="s">
        <v>18</v>
      </c>
      <c r="E268" s="22">
        <v>0</v>
      </c>
      <c r="F268" s="22">
        <v>93</v>
      </c>
      <c r="G268" s="22">
        <v>63</v>
      </c>
      <c r="H268" s="22">
        <v>0</v>
      </c>
      <c r="I268" s="22">
        <v>37</v>
      </c>
      <c r="J268" s="22">
        <v>136</v>
      </c>
      <c r="K268" s="24">
        <v>58</v>
      </c>
      <c r="L268" s="25">
        <f t="shared" si="13"/>
        <v>387</v>
      </c>
      <c r="M268" s="23">
        <v>0</v>
      </c>
      <c r="N268" s="27"/>
      <c r="O268" s="28"/>
      <c r="P268" s="29"/>
      <c r="Q268" s="28"/>
      <c r="R268" s="28"/>
      <c r="S268" s="29"/>
      <c r="T268" s="28"/>
      <c r="U268" s="29"/>
      <c r="V268" s="28"/>
      <c r="W268" s="29"/>
      <c r="X268" s="28"/>
      <c r="Y268" s="28"/>
      <c r="Z268" s="29"/>
      <c r="AA268" s="29"/>
      <c r="AB268" s="28"/>
      <c r="AC268" s="28"/>
      <c r="AD268" s="28"/>
      <c r="AE268" s="28"/>
      <c r="AF268" s="29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</row>
    <row r="269" spans="1:45" s="26" customFormat="1">
      <c r="A269" s="22">
        <v>267</v>
      </c>
      <c r="B269" s="22" t="s">
        <v>539</v>
      </c>
      <c r="C269" s="22" t="s">
        <v>540</v>
      </c>
      <c r="D269" s="22" t="s">
        <v>18</v>
      </c>
      <c r="E269" s="22">
        <v>127</v>
      </c>
      <c r="F269" s="22">
        <v>153</v>
      </c>
      <c r="G269" s="22">
        <v>82</v>
      </c>
      <c r="H269" s="22">
        <v>64</v>
      </c>
      <c r="I269" s="22">
        <v>472</v>
      </c>
      <c r="J269" s="22">
        <v>236</v>
      </c>
      <c r="K269" s="24">
        <v>21</v>
      </c>
      <c r="L269" s="25">
        <f t="shared" si="13"/>
        <v>1155</v>
      </c>
      <c r="M269" s="23">
        <v>0</v>
      </c>
      <c r="N269" s="27"/>
      <c r="O269" s="28"/>
      <c r="P269" s="29"/>
      <c r="Q269" s="28"/>
      <c r="R269" s="28"/>
      <c r="S269" s="29"/>
      <c r="T269" s="28"/>
      <c r="U269" s="29"/>
      <c r="V269" s="28"/>
      <c r="W269" s="29"/>
      <c r="X269" s="28"/>
      <c r="Y269" s="28"/>
      <c r="Z269" s="29"/>
      <c r="AA269" s="29"/>
      <c r="AB269" s="28"/>
      <c r="AC269" s="28"/>
      <c r="AD269" s="28"/>
      <c r="AE269" s="28"/>
      <c r="AF269" s="29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</row>
    <row r="270" spans="1:45" s="26" customFormat="1">
      <c r="A270" s="22">
        <v>268</v>
      </c>
      <c r="B270" s="22" t="s">
        <v>541</v>
      </c>
      <c r="C270" s="22" t="s">
        <v>542</v>
      </c>
      <c r="D270" s="22" t="s">
        <v>18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4">
        <v>8</v>
      </c>
      <c r="L270" s="25">
        <f t="shared" si="13"/>
        <v>8</v>
      </c>
      <c r="M270" s="23">
        <v>0</v>
      </c>
      <c r="N270" s="27"/>
      <c r="O270" s="28"/>
      <c r="P270" s="29"/>
      <c r="Q270" s="28"/>
      <c r="R270" s="28"/>
      <c r="S270" s="29"/>
      <c r="T270" s="28"/>
      <c r="U270" s="29"/>
      <c r="V270" s="28"/>
      <c r="W270" s="29"/>
      <c r="X270" s="28"/>
      <c r="Y270" s="28"/>
      <c r="Z270" s="29"/>
      <c r="AA270" s="29"/>
      <c r="AB270" s="28"/>
      <c r="AC270" s="28"/>
      <c r="AD270" s="28"/>
      <c r="AE270" s="28"/>
      <c r="AF270" s="29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</row>
    <row r="271" spans="1:45" s="26" customFormat="1">
      <c r="A271" s="22">
        <v>269</v>
      </c>
      <c r="B271" s="22" t="s">
        <v>543</v>
      </c>
      <c r="C271" s="22" t="s">
        <v>544</v>
      </c>
      <c r="D271" s="22" t="s">
        <v>18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4">
        <v>3</v>
      </c>
      <c r="L271" s="25">
        <f t="shared" ref="L271:L276" si="14">SUM(E271:K271)</f>
        <v>3</v>
      </c>
      <c r="M271" s="23">
        <v>0</v>
      </c>
      <c r="N271" s="27"/>
      <c r="O271" s="28"/>
      <c r="P271" s="29"/>
      <c r="Q271" s="28"/>
      <c r="R271" s="28"/>
      <c r="S271" s="29"/>
      <c r="T271" s="28"/>
      <c r="U271" s="29"/>
      <c r="V271" s="28"/>
      <c r="W271" s="29"/>
      <c r="X271" s="28"/>
      <c r="Y271" s="28"/>
      <c r="Z271" s="29"/>
      <c r="AA271" s="29"/>
      <c r="AB271" s="28"/>
      <c r="AC271" s="28"/>
      <c r="AD271" s="28"/>
      <c r="AE271" s="28"/>
      <c r="AF271" s="29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</row>
    <row r="272" spans="1:45" s="26" customFormat="1">
      <c r="A272" s="22">
        <v>270</v>
      </c>
      <c r="B272" s="22" t="s">
        <v>545</v>
      </c>
      <c r="C272" s="22" t="s">
        <v>546</v>
      </c>
      <c r="D272" s="22" t="s">
        <v>18</v>
      </c>
      <c r="E272" s="22">
        <v>34</v>
      </c>
      <c r="F272" s="22">
        <v>53</v>
      </c>
      <c r="G272" s="22">
        <v>64</v>
      </c>
      <c r="H272" s="22">
        <v>0</v>
      </c>
      <c r="I272" s="22">
        <v>38</v>
      </c>
      <c r="J272" s="22">
        <v>25</v>
      </c>
      <c r="K272" s="24">
        <v>0</v>
      </c>
      <c r="L272" s="25">
        <f t="shared" si="14"/>
        <v>214</v>
      </c>
      <c r="M272" s="23">
        <v>0</v>
      </c>
      <c r="N272" s="27"/>
      <c r="O272" s="28"/>
      <c r="P272" s="29"/>
      <c r="Q272" s="28"/>
      <c r="R272" s="28"/>
      <c r="S272" s="29"/>
      <c r="T272" s="28"/>
      <c r="U272" s="29"/>
      <c r="V272" s="28"/>
      <c r="W272" s="29"/>
      <c r="X272" s="28"/>
      <c r="Y272" s="28"/>
      <c r="Z272" s="29"/>
      <c r="AA272" s="29"/>
      <c r="AB272" s="28"/>
      <c r="AC272" s="28"/>
      <c r="AD272" s="28"/>
      <c r="AE272" s="28"/>
      <c r="AF272" s="29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</row>
    <row r="273" spans="1:45" s="26" customFormat="1">
      <c r="A273" s="22">
        <v>271</v>
      </c>
      <c r="B273" s="22" t="s">
        <v>547</v>
      </c>
      <c r="C273" s="22" t="s">
        <v>548</v>
      </c>
      <c r="D273" s="22" t="s">
        <v>18</v>
      </c>
      <c r="E273" s="22">
        <v>0</v>
      </c>
      <c r="F273" s="22">
        <v>0</v>
      </c>
      <c r="G273" s="22">
        <v>188</v>
      </c>
      <c r="H273" s="22">
        <v>0</v>
      </c>
      <c r="I273" s="22">
        <v>0</v>
      </c>
      <c r="J273" s="22">
        <v>0</v>
      </c>
      <c r="K273" s="24">
        <v>0</v>
      </c>
      <c r="L273" s="25">
        <f t="shared" si="14"/>
        <v>188</v>
      </c>
      <c r="M273" s="23">
        <v>0</v>
      </c>
      <c r="N273" s="27"/>
      <c r="O273" s="28"/>
      <c r="P273" s="29"/>
      <c r="Q273" s="28"/>
      <c r="R273" s="28"/>
      <c r="S273" s="29"/>
      <c r="T273" s="28"/>
      <c r="U273" s="29"/>
      <c r="V273" s="28"/>
      <c r="W273" s="29"/>
      <c r="X273" s="28"/>
      <c r="Y273" s="28"/>
      <c r="Z273" s="29"/>
      <c r="AA273" s="29"/>
      <c r="AB273" s="28"/>
      <c r="AC273" s="28"/>
      <c r="AD273" s="28"/>
      <c r="AE273" s="28"/>
      <c r="AF273" s="29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</row>
    <row r="274" spans="1:45" s="26" customFormat="1">
      <c r="A274" s="22">
        <v>272</v>
      </c>
      <c r="B274" s="22" t="s">
        <v>549</v>
      </c>
      <c r="C274" s="22" t="s">
        <v>550</v>
      </c>
      <c r="D274" s="22" t="s">
        <v>18</v>
      </c>
      <c r="E274" s="22">
        <v>0</v>
      </c>
      <c r="F274" s="22">
        <v>0</v>
      </c>
      <c r="G274" s="22">
        <v>126</v>
      </c>
      <c r="H274" s="22">
        <v>0</v>
      </c>
      <c r="I274" s="22">
        <v>0</v>
      </c>
      <c r="J274" s="22">
        <v>0</v>
      </c>
      <c r="K274" s="24">
        <v>0</v>
      </c>
      <c r="L274" s="25">
        <f t="shared" si="14"/>
        <v>126</v>
      </c>
      <c r="M274" s="23">
        <v>0</v>
      </c>
      <c r="N274" s="27"/>
      <c r="O274" s="28"/>
      <c r="P274" s="29"/>
      <c r="Q274" s="28"/>
      <c r="R274" s="28"/>
      <c r="S274" s="29"/>
      <c r="T274" s="28"/>
      <c r="U274" s="29"/>
      <c r="V274" s="28"/>
      <c r="W274" s="29"/>
      <c r="X274" s="28"/>
      <c r="Y274" s="28"/>
      <c r="Z274" s="29"/>
      <c r="AA274" s="29"/>
      <c r="AB274" s="28"/>
      <c r="AC274" s="28"/>
      <c r="AD274" s="28"/>
      <c r="AE274" s="28"/>
      <c r="AF274" s="29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</row>
    <row r="275" spans="1:45" s="26" customFormat="1">
      <c r="A275" s="22">
        <v>273</v>
      </c>
      <c r="B275" s="22" t="s">
        <v>551</v>
      </c>
      <c r="C275" s="22" t="s">
        <v>552</v>
      </c>
      <c r="D275" s="22" t="s">
        <v>18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4">
        <v>76</v>
      </c>
      <c r="L275" s="25">
        <f t="shared" si="14"/>
        <v>76</v>
      </c>
      <c r="M275" s="23">
        <v>0</v>
      </c>
      <c r="N275" s="27"/>
      <c r="O275" s="28"/>
      <c r="P275" s="29"/>
      <c r="Q275" s="28"/>
      <c r="R275" s="28"/>
      <c r="S275" s="29"/>
      <c r="T275" s="28"/>
      <c r="U275" s="29"/>
      <c r="V275" s="28"/>
      <c r="W275" s="29"/>
      <c r="X275" s="28"/>
      <c r="Y275" s="28"/>
      <c r="Z275" s="29"/>
      <c r="AA275" s="29"/>
      <c r="AB275" s="28"/>
      <c r="AC275" s="28"/>
      <c r="AD275" s="28"/>
      <c r="AE275" s="28"/>
      <c r="AF275" s="29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</row>
    <row r="276" spans="1:45">
      <c r="A276" s="2">
        <v>274</v>
      </c>
      <c r="B276" s="2" t="s">
        <v>553</v>
      </c>
      <c r="C276" s="2" t="s">
        <v>554</v>
      </c>
      <c r="D276" s="2" t="s">
        <v>18</v>
      </c>
      <c r="E276" s="2">
        <v>0</v>
      </c>
      <c r="F276" s="2">
        <v>0</v>
      </c>
      <c r="G276" s="2">
        <v>0</v>
      </c>
      <c r="H276" s="2">
        <v>0</v>
      </c>
      <c r="I276" s="2">
        <v>2</v>
      </c>
      <c r="J276" s="2">
        <v>0</v>
      </c>
      <c r="K276" s="3">
        <v>0</v>
      </c>
      <c r="L276" s="4">
        <f t="shared" si="14"/>
        <v>2</v>
      </c>
      <c r="M276" s="7">
        <v>30000</v>
      </c>
      <c r="N276" s="11" t="s">
        <v>570</v>
      </c>
      <c r="O276" s="10" t="s">
        <v>570</v>
      </c>
      <c r="Q276" s="10" t="s">
        <v>570</v>
      </c>
      <c r="S276" s="9" t="s">
        <v>570</v>
      </c>
      <c r="AL276" s="12" t="s">
        <v>570</v>
      </c>
    </row>
    <row r="277" spans="1:45" ht="15.75" thickBo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3"/>
      <c r="L277" s="5"/>
      <c r="M277" s="7"/>
    </row>
    <row r="278" spans="1:45">
      <c r="C278" s="50" t="s">
        <v>621</v>
      </c>
      <c r="L278" s="6">
        <f>279-5</f>
        <v>274</v>
      </c>
      <c r="Z278" s="30" t="s">
        <v>606</v>
      </c>
    </row>
    <row r="279" spans="1:45">
      <c r="C279" s="1" t="s">
        <v>620</v>
      </c>
      <c r="Z279" s="30" t="s">
        <v>602</v>
      </c>
    </row>
    <row r="280" spans="1:45">
      <c r="C280" s="1" t="s">
        <v>613</v>
      </c>
      <c r="Z280" s="9" t="s">
        <v>606</v>
      </c>
    </row>
    <row r="281" spans="1:45">
      <c r="C281" s="1" t="s">
        <v>614</v>
      </c>
      <c r="Z281" s="30" t="s">
        <v>606</v>
      </c>
    </row>
    <row r="282" spans="1:45">
      <c r="C282" s="1" t="s">
        <v>615</v>
      </c>
      <c r="Z282" s="9" t="s">
        <v>622</v>
      </c>
    </row>
    <row r="283" spans="1:45">
      <c r="C283" s="1" t="s">
        <v>616</v>
      </c>
      <c r="Z283" s="30" t="s">
        <v>610</v>
      </c>
    </row>
    <row r="284" spans="1:45">
      <c r="C284" s="1" t="s">
        <v>617</v>
      </c>
      <c r="Z284" s="30" t="s">
        <v>610</v>
      </c>
    </row>
    <row r="285" spans="1:45">
      <c r="C285" s="1" t="s">
        <v>618</v>
      </c>
      <c r="Z285" s="30" t="s">
        <v>612</v>
      </c>
    </row>
    <row r="286" spans="1:45">
      <c r="C286" s="1" t="s">
        <v>619</v>
      </c>
      <c r="Z286" s="9" t="s">
        <v>623</v>
      </c>
    </row>
  </sheetData>
  <mergeCells count="8">
    <mergeCell ref="L1:L2"/>
    <mergeCell ref="N1:O1"/>
    <mergeCell ref="S1:T1"/>
    <mergeCell ref="AF1:AS1"/>
    <mergeCell ref="P1:R1"/>
    <mergeCell ref="U1:V1"/>
    <mergeCell ref="W1:Y1"/>
    <mergeCell ref="AA1:AD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topLeftCell="A40" workbookViewId="0">
      <selection activeCell="E58" sqref="E58"/>
    </sheetView>
  </sheetViews>
  <sheetFormatPr defaultRowHeight="15"/>
  <sheetData>
    <row r="2" spans="1:11">
      <c r="A2" t="s">
        <v>701</v>
      </c>
      <c r="B2" s="59" t="s">
        <v>703</v>
      </c>
    </row>
    <row r="4" spans="1:11">
      <c r="A4" t="s">
        <v>702</v>
      </c>
      <c r="B4" t="s">
        <v>704</v>
      </c>
    </row>
    <row r="5" spans="1:11" ht="18">
      <c r="B5" t="s">
        <v>705</v>
      </c>
      <c r="C5" s="58" t="s">
        <v>710</v>
      </c>
    </row>
    <row r="6" spans="1:11" ht="18">
      <c r="B6" t="s">
        <v>706</v>
      </c>
      <c r="C6" s="58" t="s">
        <v>711</v>
      </c>
    </row>
    <row r="7" spans="1:11" ht="18">
      <c r="B7" t="s">
        <v>707</v>
      </c>
      <c r="C7" s="58" t="s">
        <v>712</v>
      </c>
    </row>
    <row r="9" spans="1:11">
      <c r="A9" t="s">
        <v>708</v>
      </c>
      <c r="B9" t="s">
        <v>709</v>
      </c>
    </row>
    <row r="11" spans="1:11">
      <c r="B11" s="137" t="s">
        <v>692</v>
      </c>
      <c r="C11" s="137"/>
      <c r="D11" s="137"/>
      <c r="E11" s="137" t="s">
        <v>696</v>
      </c>
      <c r="F11" s="137" t="s">
        <v>714</v>
      </c>
      <c r="G11" s="137" t="s">
        <v>697</v>
      </c>
      <c r="H11" s="137" t="s">
        <v>698</v>
      </c>
      <c r="I11" s="137" t="s">
        <v>699</v>
      </c>
      <c r="J11" s="137"/>
      <c r="K11" s="137"/>
    </row>
    <row r="12" spans="1:11">
      <c r="A12" s="56" t="s">
        <v>691</v>
      </c>
      <c r="B12" s="56" t="s">
        <v>693</v>
      </c>
      <c r="C12" s="56" t="s">
        <v>694</v>
      </c>
      <c r="D12" s="56" t="s">
        <v>695</v>
      </c>
      <c r="E12" s="137"/>
      <c r="F12" s="137"/>
      <c r="G12" s="137"/>
      <c r="H12" s="137"/>
      <c r="I12" s="56" t="s">
        <v>693</v>
      </c>
      <c r="J12" s="56" t="s">
        <v>694</v>
      </c>
      <c r="K12" s="56" t="s">
        <v>695</v>
      </c>
    </row>
    <row r="13" spans="1:11">
      <c r="A13" s="57" t="s">
        <v>558</v>
      </c>
      <c r="B13" s="57">
        <v>1</v>
      </c>
      <c r="C13" s="57">
        <v>0</v>
      </c>
      <c r="D13" s="57">
        <v>1</v>
      </c>
      <c r="E13" s="57">
        <v>2</v>
      </c>
      <c r="F13" s="57">
        <f>3/E13</f>
        <v>1.5</v>
      </c>
      <c r="G13" s="57">
        <v>0.17599999999999999</v>
      </c>
      <c r="H13" s="57">
        <f>G13+1</f>
        <v>1.1759999999999999</v>
      </c>
      <c r="I13" s="57">
        <f>B13*H13</f>
        <v>1.1759999999999999</v>
      </c>
      <c r="J13" s="57"/>
      <c r="K13" s="57">
        <f>D13*H13</f>
        <v>1.1759999999999999</v>
      </c>
    </row>
    <row r="14" spans="1:11">
      <c r="A14" s="57" t="s">
        <v>559</v>
      </c>
      <c r="B14" s="57">
        <v>0</v>
      </c>
      <c r="C14" s="57">
        <v>2</v>
      </c>
      <c r="D14" s="57">
        <v>0</v>
      </c>
      <c r="E14" s="57">
        <v>1</v>
      </c>
      <c r="F14" s="57">
        <f>3/E14</f>
        <v>3</v>
      </c>
      <c r="G14" s="57">
        <v>0.47699999999999998</v>
      </c>
      <c r="H14" s="57">
        <f>G14+1</f>
        <v>1.4769999999999999</v>
      </c>
      <c r="I14" s="57"/>
      <c r="J14" s="57">
        <f>C14*H14</f>
        <v>2.9539999999999997</v>
      </c>
      <c r="K14" s="57"/>
    </row>
    <row r="15" spans="1:11">
      <c r="A15" s="57" t="s">
        <v>700</v>
      </c>
      <c r="B15" s="57">
        <v>0</v>
      </c>
      <c r="C15" s="57">
        <v>1</v>
      </c>
      <c r="D15" s="57">
        <v>1</v>
      </c>
      <c r="E15" s="57">
        <v>2</v>
      </c>
      <c r="F15" s="57">
        <f>3/E15</f>
        <v>1.5</v>
      </c>
      <c r="G15" s="57">
        <v>0.17599999999999999</v>
      </c>
      <c r="H15" s="57">
        <f>G15+1</f>
        <v>1.1759999999999999</v>
      </c>
      <c r="I15" s="57"/>
      <c r="J15" s="57">
        <f>C15*H15</f>
        <v>1.1759999999999999</v>
      </c>
      <c r="K15" s="57">
        <f>D15*H15</f>
        <v>1.1759999999999999</v>
      </c>
    </row>
    <row r="16" spans="1:11">
      <c r="E16" s="61" t="s">
        <v>713</v>
      </c>
      <c r="I16" s="62">
        <f>SUM(I13:I15)</f>
        <v>1.1759999999999999</v>
      </c>
      <c r="J16" s="62">
        <f>SUM(J14:J15)</f>
        <v>4.13</v>
      </c>
      <c r="K16" s="62">
        <f>SUM(K15)</f>
        <v>1.1759999999999999</v>
      </c>
    </row>
    <row r="17" spans="1:11">
      <c r="F17" s="61" t="s">
        <v>715</v>
      </c>
      <c r="I17" s="136" t="s">
        <v>716</v>
      </c>
      <c r="J17" s="136"/>
      <c r="K17" s="136"/>
    </row>
    <row r="20" spans="1:11">
      <c r="A20" t="s">
        <v>701</v>
      </c>
      <c r="B20" s="59" t="s">
        <v>720</v>
      </c>
    </row>
    <row r="21" spans="1:11">
      <c r="B21" t="s">
        <v>722</v>
      </c>
    </row>
    <row r="23" spans="1:11">
      <c r="B23" s="60" t="s">
        <v>721</v>
      </c>
    </row>
    <row r="24" spans="1:11">
      <c r="B24" t="s">
        <v>723</v>
      </c>
    </row>
    <row r="25" spans="1:11">
      <c r="B25" t="s">
        <v>724</v>
      </c>
    </row>
    <row r="26" spans="1:11">
      <c r="B26" t="s">
        <v>725</v>
      </c>
    </row>
    <row r="27" spans="1:11">
      <c r="B27" t="s">
        <v>726</v>
      </c>
    </row>
    <row r="28" spans="1:11">
      <c r="B28" t="s">
        <v>727</v>
      </c>
    </row>
    <row r="29" spans="1:11">
      <c r="B29" s="60" t="s">
        <v>730</v>
      </c>
    </row>
    <row r="30" spans="1:11">
      <c r="B30" t="s">
        <v>728</v>
      </c>
    </row>
    <row r="31" spans="1:11">
      <c r="B31" t="s">
        <v>729</v>
      </c>
    </row>
    <row r="33" spans="1:14">
      <c r="A33" t="s">
        <v>702</v>
      </c>
      <c r="B33" t="s">
        <v>704</v>
      </c>
    </row>
    <row r="34" spans="1:14">
      <c r="B34" t="s">
        <v>705</v>
      </c>
      <c r="C34" t="s">
        <v>717</v>
      </c>
    </row>
    <row r="35" spans="1:14">
      <c r="B35" t="s">
        <v>706</v>
      </c>
      <c r="C35" t="s">
        <v>718</v>
      </c>
    </row>
    <row r="36" spans="1:14">
      <c r="B36" t="s">
        <v>707</v>
      </c>
      <c r="C36" t="s">
        <v>719</v>
      </c>
    </row>
    <row r="38" spans="1:14">
      <c r="A38" t="s">
        <v>708</v>
      </c>
      <c r="B38" t="s">
        <v>709</v>
      </c>
    </row>
    <row r="40" spans="1:14">
      <c r="B40" s="137" t="s">
        <v>692</v>
      </c>
      <c r="C40" s="137"/>
      <c r="D40" s="137"/>
      <c r="E40" s="137" t="s">
        <v>696</v>
      </c>
      <c r="F40" s="137" t="s">
        <v>714</v>
      </c>
      <c r="G40" s="137" t="s">
        <v>697</v>
      </c>
      <c r="H40" s="137" t="s">
        <v>698</v>
      </c>
      <c r="I40" s="137" t="s">
        <v>699</v>
      </c>
      <c r="J40" s="137"/>
      <c r="K40" s="137"/>
    </row>
    <row r="41" spans="1:14">
      <c r="A41" s="56" t="s">
        <v>691</v>
      </c>
      <c r="B41" s="56" t="s">
        <v>693</v>
      </c>
      <c r="C41" s="56" t="s">
        <v>694</v>
      </c>
      <c r="D41" s="56" t="s">
        <v>695</v>
      </c>
      <c r="E41" s="137"/>
      <c r="F41" s="137"/>
      <c r="G41" s="137"/>
      <c r="H41" s="137"/>
      <c r="I41" s="56" t="s">
        <v>693</v>
      </c>
      <c r="J41" s="56" t="s">
        <v>694</v>
      </c>
      <c r="K41" s="56" t="s">
        <v>695</v>
      </c>
    </row>
    <row r="42" spans="1:14">
      <c r="A42" s="56" t="s">
        <v>557</v>
      </c>
      <c r="B42" s="57">
        <v>0</v>
      </c>
      <c r="C42" s="57">
        <v>1</v>
      </c>
      <c r="D42" s="57">
        <v>1</v>
      </c>
      <c r="E42" s="57">
        <v>2</v>
      </c>
      <c r="F42" s="57">
        <f>3/E42</f>
        <v>1.5</v>
      </c>
      <c r="G42" s="57">
        <v>0.17599999999999999</v>
      </c>
      <c r="H42" s="64">
        <f>G42+1</f>
        <v>1.1759999999999999</v>
      </c>
      <c r="I42" s="57">
        <v>0</v>
      </c>
      <c r="J42" s="57">
        <f>C42*H42</f>
        <v>1.1759999999999999</v>
      </c>
      <c r="K42" s="57">
        <f>D42*H42</f>
        <v>1.1759999999999999</v>
      </c>
    </row>
    <row r="43" spans="1:14">
      <c r="A43" s="56" t="s">
        <v>558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64">
        <f t="shared" ref="H43:H47" si="0">G43+1</f>
        <v>1</v>
      </c>
      <c r="I43" s="57">
        <v>0</v>
      </c>
      <c r="J43" s="57">
        <v>0</v>
      </c>
      <c r="K43" s="57">
        <v>0</v>
      </c>
    </row>
    <row r="44" spans="1:14">
      <c r="A44" s="56" t="s">
        <v>561</v>
      </c>
      <c r="B44" s="57">
        <v>0</v>
      </c>
      <c r="C44" s="57">
        <v>1</v>
      </c>
      <c r="D44" s="57">
        <v>0</v>
      </c>
      <c r="E44" s="57">
        <v>1</v>
      </c>
      <c r="F44" s="57">
        <f>3/E44</f>
        <v>3</v>
      </c>
      <c r="G44" s="57">
        <v>0.47699999999999998</v>
      </c>
      <c r="H44" s="64">
        <f t="shared" si="0"/>
        <v>1.4769999999999999</v>
      </c>
      <c r="I44" s="57">
        <v>0</v>
      </c>
      <c r="J44" s="57">
        <f>C44*H44</f>
        <v>1.4769999999999999</v>
      </c>
      <c r="K44" s="57">
        <v>0</v>
      </c>
    </row>
    <row r="45" spans="1:14">
      <c r="A45" s="56" t="s">
        <v>564</v>
      </c>
      <c r="B45" s="57">
        <v>0</v>
      </c>
      <c r="C45" s="57">
        <v>0</v>
      </c>
      <c r="D45" s="57">
        <v>1</v>
      </c>
      <c r="E45" s="57">
        <v>1</v>
      </c>
      <c r="F45" s="57">
        <f>3/E45</f>
        <v>3</v>
      </c>
      <c r="G45" s="57">
        <v>0.47699999999999998</v>
      </c>
      <c r="H45" s="64">
        <f t="shared" si="0"/>
        <v>1.4769999999999999</v>
      </c>
      <c r="I45" s="57">
        <v>0</v>
      </c>
      <c r="J45" s="57">
        <v>0</v>
      </c>
      <c r="K45" s="57">
        <f>D45*H45</f>
        <v>1.4769999999999999</v>
      </c>
    </row>
    <row r="46" spans="1:14">
      <c r="A46" s="56" t="s">
        <v>568</v>
      </c>
      <c r="B46" s="57">
        <v>0</v>
      </c>
      <c r="C46" s="57">
        <v>0</v>
      </c>
      <c r="D46" s="57">
        <v>0</v>
      </c>
      <c r="E46" s="57">
        <v>0</v>
      </c>
      <c r="F46" s="57">
        <v>0</v>
      </c>
      <c r="G46" s="57">
        <v>0</v>
      </c>
      <c r="H46" s="64">
        <f t="shared" si="0"/>
        <v>1</v>
      </c>
      <c r="I46" s="57">
        <v>0</v>
      </c>
      <c r="J46" s="57">
        <v>0</v>
      </c>
      <c r="K46" s="57">
        <v>0</v>
      </c>
    </row>
    <row r="47" spans="1:14">
      <c r="A47" s="56" t="s">
        <v>562</v>
      </c>
      <c r="B47" s="57">
        <v>1</v>
      </c>
      <c r="C47" s="57">
        <v>1</v>
      </c>
      <c r="D47" s="57">
        <v>0</v>
      </c>
      <c r="E47" s="57">
        <v>2</v>
      </c>
      <c r="F47" s="57">
        <f>3/E47</f>
        <v>1.5</v>
      </c>
      <c r="G47" s="57">
        <v>0.17599999999999999</v>
      </c>
      <c r="H47" s="64">
        <f t="shared" si="0"/>
        <v>1.1759999999999999</v>
      </c>
      <c r="I47" s="57">
        <f>B47*H47</f>
        <v>1.1759999999999999</v>
      </c>
      <c r="J47" s="57">
        <f>C47*H47</f>
        <v>1.1759999999999999</v>
      </c>
      <c r="K47" s="57">
        <v>0</v>
      </c>
      <c r="N47" s="63"/>
    </row>
    <row r="48" spans="1:14">
      <c r="I48" s="63">
        <f>SUM(I42:I47)</f>
        <v>1.1759999999999999</v>
      </c>
      <c r="J48" s="63">
        <f>SUM(J42:J47)</f>
        <v>3.8289999999999997</v>
      </c>
      <c r="K48" s="63">
        <f>SUM(K42:K47)</f>
        <v>2.6529999999999996</v>
      </c>
    </row>
    <row r="49" spans="9:11">
      <c r="I49" s="136" t="s">
        <v>716</v>
      </c>
      <c r="J49" s="136"/>
      <c r="K49" s="136"/>
    </row>
    <row r="51" spans="9:11">
      <c r="J51" t="s">
        <v>731</v>
      </c>
    </row>
    <row r="52" spans="9:11">
      <c r="I52" t="s">
        <v>694</v>
      </c>
      <c r="J52" s="63">
        <v>3.8290000000000002</v>
      </c>
      <c r="K52" t="s">
        <v>718</v>
      </c>
    </row>
    <row r="53" spans="9:11">
      <c r="I53" t="s">
        <v>695</v>
      </c>
      <c r="J53" s="63">
        <v>2.653</v>
      </c>
      <c r="K53" t="s">
        <v>719</v>
      </c>
    </row>
    <row r="54" spans="9:11">
      <c r="I54" t="s">
        <v>693</v>
      </c>
      <c r="J54" s="63">
        <v>1.1759999999999999</v>
      </c>
      <c r="K54" t="s">
        <v>717</v>
      </c>
    </row>
  </sheetData>
  <mergeCells count="14">
    <mergeCell ref="I11:K11"/>
    <mergeCell ref="B11:D11"/>
    <mergeCell ref="E11:E12"/>
    <mergeCell ref="F11:F12"/>
    <mergeCell ref="G11:G12"/>
    <mergeCell ref="H11:H12"/>
    <mergeCell ref="I49:K49"/>
    <mergeCell ref="I17:K17"/>
    <mergeCell ref="B40:D40"/>
    <mergeCell ref="E40:E41"/>
    <mergeCell ref="F40:F41"/>
    <mergeCell ref="G40:G41"/>
    <mergeCell ref="H40:H41"/>
    <mergeCell ref="I40:K4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8"/>
  <sheetViews>
    <sheetView topLeftCell="A3" zoomScale="130" zoomScaleNormal="130" workbookViewId="0">
      <selection activeCell="G17" sqref="G17"/>
    </sheetView>
  </sheetViews>
  <sheetFormatPr defaultRowHeight="15"/>
  <cols>
    <col min="1" max="1" width="15.7109375" customWidth="1"/>
    <col min="2" max="8" width="11.7109375" customWidth="1"/>
  </cols>
  <sheetData>
    <row r="4" spans="1:15" ht="15.75" thickBot="1">
      <c r="A4" s="67" t="s">
        <v>734</v>
      </c>
      <c r="B4" s="138" t="s">
        <v>733</v>
      </c>
      <c r="C4" s="138"/>
      <c r="D4" s="138"/>
      <c r="E4" s="138"/>
      <c r="F4" s="138"/>
      <c r="G4" s="138"/>
      <c r="H4" s="138"/>
      <c r="I4" s="66"/>
      <c r="J4" s="66"/>
    </row>
    <row r="5" spans="1:15">
      <c r="A5" s="84" t="s">
        <v>597</v>
      </c>
      <c r="B5" s="72" t="s">
        <v>556</v>
      </c>
      <c r="C5" s="73" t="s">
        <v>557</v>
      </c>
      <c r="D5" s="74"/>
      <c r="E5" s="74"/>
      <c r="F5" s="74"/>
      <c r="G5" s="74"/>
      <c r="H5" s="75"/>
      <c r="I5" s="66"/>
      <c r="J5" s="66"/>
    </row>
    <row r="6" spans="1:15">
      <c r="A6" s="85" t="s">
        <v>598</v>
      </c>
      <c r="B6" s="76" t="s">
        <v>558</v>
      </c>
      <c r="C6" s="68" t="s">
        <v>559</v>
      </c>
      <c r="D6" s="68" t="s">
        <v>575</v>
      </c>
      <c r="E6" s="69"/>
      <c r="F6" s="69"/>
      <c r="G6" s="69"/>
      <c r="H6" s="77"/>
      <c r="I6" s="66"/>
      <c r="J6" s="66"/>
    </row>
    <row r="7" spans="1:15">
      <c r="A7" s="85" t="s">
        <v>599</v>
      </c>
      <c r="B7" s="76" t="s">
        <v>560</v>
      </c>
      <c r="C7" s="68" t="s">
        <v>561</v>
      </c>
      <c r="D7" s="69"/>
      <c r="E7" s="69"/>
      <c r="F7" s="69"/>
      <c r="G7" s="69"/>
      <c r="H7" s="77"/>
      <c r="I7" s="66"/>
      <c r="J7" s="66"/>
    </row>
    <row r="8" spans="1:15">
      <c r="A8" s="85" t="s">
        <v>600</v>
      </c>
      <c r="B8" s="78" t="s">
        <v>564</v>
      </c>
      <c r="C8" s="70" t="s">
        <v>565</v>
      </c>
      <c r="D8" s="69"/>
      <c r="E8" s="69"/>
      <c r="F8" s="69"/>
      <c r="G8" s="70"/>
      <c r="H8" s="79"/>
      <c r="I8" s="65"/>
      <c r="J8" s="65"/>
      <c r="K8" s="41"/>
      <c r="L8" s="41"/>
      <c r="M8" s="41"/>
      <c r="N8" s="41"/>
      <c r="O8" s="41"/>
    </row>
    <row r="9" spans="1:15">
      <c r="A9" s="85" t="s">
        <v>594</v>
      </c>
      <c r="B9" s="78" t="s">
        <v>567</v>
      </c>
      <c r="C9" s="70" t="s">
        <v>568</v>
      </c>
      <c r="D9" s="70" t="s">
        <v>569</v>
      </c>
      <c r="E9" s="69"/>
      <c r="F9" s="69"/>
      <c r="G9" s="69"/>
      <c r="H9" s="77"/>
      <c r="I9" s="66"/>
      <c r="J9" s="66"/>
    </row>
    <row r="10" spans="1:15">
      <c r="A10" s="85" t="s">
        <v>563</v>
      </c>
      <c r="B10" s="80" t="s">
        <v>735</v>
      </c>
      <c r="C10" s="69"/>
      <c r="D10" s="69"/>
      <c r="E10" s="69"/>
      <c r="F10" s="69"/>
      <c r="G10" s="69"/>
      <c r="H10" s="77"/>
      <c r="I10" s="66"/>
      <c r="J10" s="66"/>
    </row>
    <row r="11" spans="1:15">
      <c r="A11" s="85" t="s">
        <v>566</v>
      </c>
      <c r="B11" s="78" t="s">
        <v>603</v>
      </c>
      <c r="C11" s="70" t="s">
        <v>604</v>
      </c>
      <c r="D11" s="70" t="s">
        <v>605</v>
      </c>
      <c r="E11" s="70" t="s">
        <v>607</v>
      </c>
      <c r="F11" s="70" t="s">
        <v>609</v>
      </c>
      <c r="G11" s="71" t="s">
        <v>736</v>
      </c>
      <c r="H11" s="77"/>
      <c r="I11" s="66"/>
      <c r="J11" s="66"/>
    </row>
    <row r="12" spans="1:15">
      <c r="A12" s="86" t="s">
        <v>732</v>
      </c>
      <c r="B12" s="76" t="s">
        <v>562</v>
      </c>
      <c r="C12" s="70" t="s">
        <v>571</v>
      </c>
      <c r="D12" s="70" t="s">
        <v>559</v>
      </c>
      <c r="E12" s="70" t="s">
        <v>572</v>
      </c>
      <c r="F12" s="70" t="s">
        <v>558</v>
      </c>
      <c r="G12" s="70" t="s">
        <v>573</v>
      </c>
      <c r="H12" s="79" t="s">
        <v>574</v>
      </c>
      <c r="I12" s="66"/>
      <c r="J12" s="66"/>
    </row>
    <row r="13" spans="1:15" ht="15.75" thickBot="1">
      <c r="A13" s="87"/>
      <c r="B13" s="81" t="s">
        <v>576</v>
      </c>
      <c r="C13" s="82" t="s">
        <v>577</v>
      </c>
      <c r="D13" s="82" t="s">
        <v>589</v>
      </c>
      <c r="E13" s="82" t="s">
        <v>590</v>
      </c>
      <c r="F13" s="82" t="s">
        <v>591</v>
      </c>
      <c r="G13" s="82" t="s">
        <v>592</v>
      </c>
      <c r="H13" s="83" t="s">
        <v>593</v>
      </c>
      <c r="I13" s="66"/>
      <c r="J13" s="66"/>
    </row>
    <row r="14" spans="1:15">
      <c r="B14" s="66"/>
      <c r="C14" s="66"/>
      <c r="D14" s="66"/>
      <c r="E14" s="66"/>
      <c r="F14" s="66"/>
      <c r="G14" s="66"/>
      <c r="H14" s="66"/>
      <c r="I14" s="66"/>
      <c r="J14" s="66"/>
    </row>
    <row r="15" spans="1:15">
      <c r="B15" s="66"/>
      <c r="C15" s="66"/>
      <c r="D15" s="66"/>
      <c r="E15" s="66"/>
      <c r="F15" s="66"/>
      <c r="G15" s="66"/>
      <c r="H15" s="66"/>
      <c r="I15" s="66"/>
      <c r="J15" s="66"/>
    </row>
    <row r="16" spans="1:15">
      <c r="B16" s="66"/>
      <c r="C16" s="66"/>
      <c r="D16" s="66"/>
      <c r="E16" s="66"/>
      <c r="F16" s="66"/>
      <c r="G16" s="66"/>
      <c r="H16" s="66"/>
      <c r="I16" s="66"/>
      <c r="J16" s="66"/>
    </row>
    <row r="17" spans="2:10">
      <c r="B17" s="66"/>
      <c r="C17" s="66"/>
      <c r="D17" s="66"/>
      <c r="E17" s="66"/>
      <c r="F17" s="66"/>
      <c r="G17" s="66"/>
      <c r="H17" s="66"/>
      <c r="I17" s="66"/>
      <c r="J17" s="66"/>
    </row>
    <row r="18" spans="2:10">
      <c r="B18" s="66"/>
      <c r="C18" s="66"/>
      <c r="D18" s="66"/>
      <c r="E18" s="66"/>
      <c r="F18" s="66"/>
      <c r="G18" s="66"/>
      <c r="H18" s="66"/>
      <c r="I18" s="66"/>
      <c r="J18" s="66"/>
    </row>
  </sheetData>
  <mergeCells count="1">
    <mergeCell ref="B4:H4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topLeftCell="J1" zoomScale="60" zoomScaleNormal="60" workbookViewId="0">
      <selection activeCell="AA42" sqref="AA42"/>
    </sheetView>
  </sheetViews>
  <sheetFormatPr defaultRowHeight="12.75"/>
  <cols>
    <col min="1" max="2" width="9.140625" style="90"/>
    <col min="3" max="3" width="28.42578125" style="90" customWidth="1"/>
    <col min="4" max="11" width="5.42578125" style="90" customWidth="1"/>
    <col min="12" max="12" width="10.140625" style="90" customWidth="1"/>
    <col min="13" max="16384" width="9.140625" style="90"/>
  </cols>
  <sheetData>
    <row r="1" spans="1:44">
      <c r="A1" s="140" t="s">
        <v>0</v>
      </c>
      <c r="B1" s="140" t="s">
        <v>1</v>
      </c>
      <c r="C1" s="140" t="s">
        <v>2</v>
      </c>
      <c r="D1" s="101" t="s">
        <v>4</v>
      </c>
      <c r="E1" s="101" t="s">
        <v>5</v>
      </c>
      <c r="F1" s="101" t="s">
        <v>6</v>
      </c>
      <c r="G1" s="101" t="s">
        <v>7</v>
      </c>
      <c r="H1" s="101" t="s">
        <v>8</v>
      </c>
      <c r="I1" s="101" t="s">
        <v>9</v>
      </c>
      <c r="J1" s="101" t="s">
        <v>10</v>
      </c>
      <c r="K1" s="140" t="s">
        <v>744</v>
      </c>
      <c r="L1" s="141" t="s">
        <v>745</v>
      </c>
      <c r="M1" s="139" t="s">
        <v>597</v>
      </c>
      <c r="N1" s="139"/>
      <c r="O1" s="139" t="s">
        <v>598</v>
      </c>
      <c r="P1" s="139"/>
      <c r="Q1" s="139"/>
      <c r="R1" s="139" t="s">
        <v>599</v>
      </c>
      <c r="S1" s="139"/>
      <c r="T1" s="139" t="s">
        <v>600</v>
      </c>
      <c r="U1" s="139"/>
      <c r="V1" s="139" t="s">
        <v>594</v>
      </c>
      <c r="W1" s="139"/>
      <c r="X1" s="139"/>
      <c r="Y1" s="139" t="s">
        <v>563</v>
      </c>
      <c r="Z1" s="139" t="s">
        <v>566</v>
      </c>
      <c r="AA1" s="139"/>
      <c r="AB1" s="139"/>
      <c r="AC1" s="139"/>
      <c r="AD1" s="139"/>
      <c r="AE1" s="139" t="s">
        <v>596</v>
      </c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</row>
    <row r="2" spans="1:44">
      <c r="A2" s="140"/>
      <c r="B2" s="140"/>
      <c r="C2" s="140"/>
      <c r="D2" s="101" t="s">
        <v>737</v>
      </c>
      <c r="E2" s="101" t="s">
        <v>738</v>
      </c>
      <c r="F2" s="101" t="s">
        <v>739</v>
      </c>
      <c r="G2" s="101" t="s">
        <v>740</v>
      </c>
      <c r="H2" s="101" t="s">
        <v>741</v>
      </c>
      <c r="I2" s="101" t="s">
        <v>742</v>
      </c>
      <c r="J2" s="101" t="s">
        <v>743</v>
      </c>
      <c r="K2" s="140"/>
      <c r="L2" s="141"/>
      <c r="M2" s="101" t="s">
        <v>556</v>
      </c>
      <c r="N2" s="101" t="s">
        <v>557</v>
      </c>
      <c r="O2" s="101" t="s">
        <v>558</v>
      </c>
      <c r="P2" s="101" t="s">
        <v>559</v>
      </c>
      <c r="Q2" s="101" t="s">
        <v>575</v>
      </c>
      <c r="R2" s="101" t="s">
        <v>560</v>
      </c>
      <c r="S2" s="101" t="s">
        <v>561</v>
      </c>
      <c r="T2" s="106" t="s">
        <v>564</v>
      </c>
      <c r="U2" s="106" t="s">
        <v>565</v>
      </c>
      <c r="V2" s="106" t="s">
        <v>567</v>
      </c>
      <c r="W2" s="106" t="s">
        <v>568</v>
      </c>
      <c r="X2" s="106" t="s">
        <v>569</v>
      </c>
      <c r="Y2" s="139"/>
      <c r="Z2" s="106" t="s">
        <v>603</v>
      </c>
      <c r="AA2" s="106" t="s">
        <v>604</v>
      </c>
      <c r="AB2" s="106" t="s">
        <v>605</v>
      </c>
      <c r="AC2" s="106" t="s">
        <v>607</v>
      </c>
      <c r="AD2" s="106" t="s">
        <v>609</v>
      </c>
      <c r="AE2" s="101" t="s">
        <v>562</v>
      </c>
      <c r="AF2" s="106" t="s">
        <v>571</v>
      </c>
      <c r="AG2" s="106" t="s">
        <v>559</v>
      </c>
      <c r="AH2" s="106" t="s">
        <v>572</v>
      </c>
      <c r="AI2" s="106" t="s">
        <v>558</v>
      </c>
      <c r="AJ2" s="106" t="s">
        <v>573</v>
      </c>
      <c r="AK2" s="106" t="s">
        <v>574</v>
      </c>
      <c r="AL2" s="106" t="s">
        <v>576</v>
      </c>
      <c r="AM2" s="106" t="s">
        <v>577</v>
      </c>
      <c r="AN2" s="106" t="s">
        <v>589</v>
      </c>
      <c r="AO2" s="106" t="s">
        <v>590</v>
      </c>
      <c r="AP2" s="106" t="s">
        <v>591</v>
      </c>
      <c r="AQ2" s="106" t="s">
        <v>592</v>
      </c>
      <c r="AR2" s="106" t="s">
        <v>593</v>
      </c>
    </row>
    <row r="3" spans="1:44">
      <c r="A3" s="101">
        <v>1</v>
      </c>
      <c r="B3" s="102" t="s">
        <v>581</v>
      </c>
      <c r="C3" s="103" t="s">
        <v>19</v>
      </c>
      <c r="D3" s="103">
        <v>1</v>
      </c>
      <c r="E3" s="103">
        <v>0</v>
      </c>
      <c r="F3" s="103">
        <v>0</v>
      </c>
      <c r="G3" s="103">
        <v>0</v>
      </c>
      <c r="H3" s="103">
        <v>0</v>
      </c>
      <c r="I3" s="103">
        <v>0</v>
      </c>
      <c r="J3" s="103">
        <v>0</v>
      </c>
      <c r="K3" s="104">
        <f>SUM(D3:J3)</f>
        <v>1</v>
      </c>
      <c r="L3" s="105">
        <v>5300000</v>
      </c>
      <c r="M3" s="91" t="s">
        <v>570</v>
      </c>
      <c r="N3" s="92"/>
      <c r="O3" s="91"/>
      <c r="P3" s="93" t="s">
        <v>570</v>
      </c>
      <c r="Q3" s="92"/>
      <c r="R3" s="91" t="s">
        <v>570</v>
      </c>
      <c r="S3" s="92"/>
      <c r="T3" s="91"/>
      <c r="U3" s="92" t="s">
        <v>570</v>
      </c>
      <c r="V3" s="91"/>
      <c r="W3" s="93"/>
      <c r="X3" s="93" t="s">
        <v>570</v>
      </c>
      <c r="Y3" s="94" t="s">
        <v>602</v>
      </c>
      <c r="Z3" s="91" t="s">
        <v>570</v>
      </c>
      <c r="AA3" s="93" t="s">
        <v>570</v>
      </c>
      <c r="AB3" s="93" t="s">
        <v>570</v>
      </c>
      <c r="AC3" s="93"/>
      <c r="AD3" s="92"/>
      <c r="AE3" s="91" t="s">
        <v>570</v>
      </c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 t="s">
        <v>595</v>
      </c>
      <c r="AR3" s="92"/>
    </row>
    <row r="4" spans="1:44">
      <c r="A4" s="101">
        <v>2</v>
      </c>
      <c r="B4" s="102" t="s">
        <v>582</v>
      </c>
      <c r="C4" s="103" t="s">
        <v>20</v>
      </c>
      <c r="D4" s="103">
        <v>1</v>
      </c>
      <c r="E4" s="103">
        <v>0</v>
      </c>
      <c r="F4" s="103">
        <v>0</v>
      </c>
      <c r="G4" s="103">
        <v>0</v>
      </c>
      <c r="H4" s="103">
        <v>0</v>
      </c>
      <c r="I4" s="103">
        <v>0</v>
      </c>
      <c r="J4" s="103">
        <v>0</v>
      </c>
      <c r="K4" s="104">
        <f>SUM(D4:J4)</f>
        <v>1</v>
      </c>
      <c r="L4" s="105">
        <v>4400000</v>
      </c>
      <c r="M4" s="91" t="s">
        <v>570</v>
      </c>
      <c r="N4" s="92" t="s">
        <v>570</v>
      </c>
      <c r="O4" s="91"/>
      <c r="P4" s="93" t="s">
        <v>570</v>
      </c>
      <c r="Q4" s="92"/>
      <c r="R4" s="91"/>
      <c r="S4" s="92" t="s">
        <v>570</v>
      </c>
      <c r="T4" s="91"/>
      <c r="U4" s="92" t="s">
        <v>570</v>
      </c>
      <c r="V4" s="91"/>
      <c r="W4" s="93"/>
      <c r="X4" s="93" t="s">
        <v>570</v>
      </c>
      <c r="Y4" s="94" t="s">
        <v>602</v>
      </c>
      <c r="Z4" s="91" t="s">
        <v>570</v>
      </c>
      <c r="AA4" s="93" t="s">
        <v>570</v>
      </c>
      <c r="AB4" s="93" t="s">
        <v>570</v>
      </c>
      <c r="AC4" s="93"/>
      <c r="AD4" s="92"/>
      <c r="AE4" s="91" t="s">
        <v>570</v>
      </c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2"/>
    </row>
    <row r="5" spans="1:44">
      <c r="A5" s="101">
        <v>3</v>
      </c>
      <c r="B5" s="102" t="s">
        <v>583</v>
      </c>
      <c r="C5" s="103" t="s">
        <v>21</v>
      </c>
      <c r="D5" s="103">
        <v>2</v>
      </c>
      <c r="E5" s="103">
        <v>0</v>
      </c>
      <c r="F5" s="103">
        <v>0</v>
      </c>
      <c r="G5" s="103">
        <v>0</v>
      </c>
      <c r="H5" s="103">
        <v>0</v>
      </c>
      <c r="I5" s="103">
        <v>0</v>
      </c>
      <c r="J5" s="103">
        <v>0</v>
      </c>
      <c r="K5" s="104">
        <f>SUM(D5:J5)</f>
        <v>2</v>
      </c>
      <c r="L5" s="105">
        <v>670000</v>
      </c>
      <c r="M5" s="91" t="s">
        <v>570</v>
      </c>
      <c r="N5" s="92" t="s">
        <v>570</v>
      </c>
      <c r="O5" s="95"/>
      <c r="P5" s="93" t="s">
        <v>570</v>
      </c>
      <c r="Q5" s="96"/>
      <c r="R5" s="91" t="s">
        <v>570</v>
      </c>
      <c r="S5" s="92"/>
      <c r="T5" s="91" t="s">
        <v>570</v>
      </c>
      <c r="U5" s="92"/>
      <c r="V5" s="91"/>
      <c r="W5" s="93"/>
      <c r="X5" s="93"/>
      <c r="Y5" s="94"/>
      <c r="Z5" s="91"/>
      <c r="AA5" s="93"/>
      <c r="AB5" s="93"/>
      <c r="AC5" s="93"/>
      <c r="AD5" s="92"/>
      <c r="AE5" s="91"/>
      <c r="AF5" s="93"/>
      <c r="AG5" s="93"/>
      <c r="AH5" s="93"/>
      <c r="AI5" s="93"/>
      <c r="AJ5" s="93" t="s">
        <v>570</v>
      </c>
      <c r="AK5" s="93" t="s">
        <v>570</v>
      </c>
      <c r="AL5" s="93"/>
      <c r="AM5" s="93"/>
      <c r="AN5" s="93"/>
      <c r="AO5" s="93"/>
      <c r="AP5" s="93"/>
      <c r="AQ5" s="93"/>
      <c r="AR5" s="92"/>
    </row>
    <row r="6" spans="1:44">
      <c r="A6" s="101">
        <v>4</v>
      </c>
      <c r="B6" s="102" t="s">
        <v>584</v>
      </c>
      <c r="C6" s="103" t="s">
        <v>22</v>
      </c>
      <c r="D6" s="103">
        <v>0</v>
      </c>
      <c r="E6" s="103">
        <v>0</v>
      </c>
      <c r="F6" s="103">
        <v>0</v>
      </c>
      <c r="G6" s="103">
        <v>2</v>
      </c>
      <c r="H6" s="103">
        <v>0</v>
      </c>
      <c r="I6" s="103">
        <v>0</v>
      </c>
      <c r="J6" s="103">
        <v>0</v>
      </c>
      <c r="K6" s="104">
        <f>SUM(D6:J6)</f>
        <v>2</v>
      </c>
      <c r="L6" s="105">
        <v>1750000</v>
      </c>
      <c r="M6" s="91" t="s">
        <v>570</v>
      </c>
      <c r="N6" s="92" t="s">
        <v>570</v>
      </c>
      <c r="O6" s="91"/>
      <c r="P6" s="93" t="s">
        <v>570</v>
      </c>
      <c r="Q6" s="92"/>
      <c r="R6" s="91"/>
      <c r="S6" s="92" t="s">
        <v>570</v>
      </c>
      <c r="T6" s="91" t="s">
        <v>570</v>
      </c>
      <c r="U6" s="92"/>
      <c r="V6" s="91"/>
      <c r="W6" s="93" t="s">
        <v>570</v>
      </c>
      <c r="X6" s="93"/>
      <c r="Y6" s="94" t="s">
        <v>606</v>
      </c>
      <c r="Z6" s="91"/>
      <c r="AA6" s="93" t="s">
        <v>570</v>
      </c>
      <c r="AB6" s="93" t="s">
        <v>570</v>
      </c>
      <c r="AC6" s="93" t="s">
        <v>570</v>
      </c>
      <c r="AD6" s="92"/>
      <c r="AE6" s="91" t="s">
        <v>570</v>
      </c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2"/>
    </row>
    <row r="7" spans="1:44">
      <c r="A7" s="101">
        <v>5</v>
      </c>
      <c r="B7" s="102" t="s">
        <v>585</v>
      </c>
      <c r="C7" s="103" t="s">
        <v>23</v>
      </c>
      <c r="D7" s="103">
        <v>0</v>
      </c>
      <c r="E7" s="103">
        <v>0</v>
      </c>
      <c r="F7" s="103">
        <v>0</v>
      </c>
      <c r="G7" s="103">
        <v>0</v>
      </c>
      <c r="H7" s="103">
        <v>0</v>
      </c>
      <c r="I7" s="103">
        <v>3</v>
      </c>
      <c r="J7" s="103">
        <v>0</v>
      </c>
      <c r="K7" s="104">
        <f>SUM(D7:J7)</f>
        <v>3</v>
      </c>
      <c r="L7" s="105">
        <v>1350000</v>
      </c>
      <c r="M7" s="97" t="s">
        <v>570</v>
      </c>
      <c r="N7" s="98" t="s">
        <v>570</v>
      </c>
      <c r="O7" s="97"/>
      <c r="P7" s="99" t="s">
        <v>570</v>
      </c>
      <c r="Q7" s="98"/>
      <c r="R7" s="97"/>
      <c r="S7" s="98" t="s">
        <v>570</v>
      </c>
      <c r="T7" s="97" t="s">
        <v>570</v>
      </c>
      <c r="U7" s="98"/>
      <c r="V7" s="97"/>
      <c r="W7" s="99" t="s">
        <v>570</v>
      </c>
      <c r="X7" s="99"/>
      <c r="Y7" s="100" t="s">
        <v>606</v>
      </c>
      <c r="Z7" s="97"/>
      <c r="AA7" s="99" t="s">
        <v>570</v>
      </c>
      <c r="AB7" s="99" t="s">
        <v>570</v>
      </c>
      <c r="AC7" s="99" t="s">
        <v>570</v>
      </c>
      <c r="AD7" s="98"/>
      <c r="AE7" s="97" t="s">
        <v>570</v>
      </c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8"/>
    </row>
  </sheetData>
  <mergeCells count="13">
    <mergeCell ref="AE1:AR1"/>
    <mergeCell ref="A1:A2"/>
    <mergeCell ref="B1:B2"/>
    <mergeCell ref="C1:C2"/>
    <mergeCell ref="L1:L2"/>
    <mergeCell ref="Z1:AD1"/>
    <mergeCell ref="Y1:Y2"/>
    <mergeCell ref="K1:K2"/>
    <mergeCell ref="M1:N1"/>
    <mergeCell ref="O1:Q1"/>
    <mergeCell ref="R1:S1"/>
    <mergeCell ref="T1:U1"/>
    <mergeCell ref="V1:X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workbookViewId="0">
      <selection activeCell="C11" sqref="C11"/>
    </sheetView>
  </sheetViews>
  <sheetFormatPr defaultRowHeight="12.75"/>
  <cols>
    <col min="1" max="2" width="9.140625" style="90"/>
    <col min="3" max="3" width="28.42578125" style="90" customWidth="1"/>
    <col min="4" max="11" width="5.42578125" style="90" customWidth="1"/>
    <col min="12" max="12" width="10.140625" style="90" customWidth="1"/>
    <col min="13" max="16384" width="9.140625" style="90"/>
  </cols>
  <sheetData>
    <row r="1" spans="1:44">
      <c r="A1" s="140" t="s">
        <v>0</v>
      </c>
      <c r="B1" s="140" t="s">
        <v>1</v>
      </c>
      <c r="C1" s="140" t="s">
        <v>2</v>
      </c>
      <c r="D1" s="120" t="s">
        <v>4</v>
      </c>
      <c r="E1" s="120" t="s">
        <v>5</v>
      </c>
      <c r="F1" s="120" t="s">
        <v>6</v>
      </c>
      <c r="G1" s="120" t="s">
        <v>7</v>
      </c>
      <c r="H1" s="120" t="s">
        <v>8</v>
      </c>
      <c r="I1" s="120" t="s">
        <v>9</v>
      </c>
      <c r="J1" s="120" t="s">
        <v>10</v>
      </c>
      <c r="K1" s="140" t="s">
        <v>744</v>
      </c>
      <c r="L1" s="141" t="s">
        <v>745</v>
      </c>
      <c r="M1" s="139" t="s">
        <v>597</v>
      </c>
      <c r="N1" s="139"/>
      <c r="O1" s="139" t="s">
        <v>598</v>
      </c>
      <c r="P1" s="139"/>
      <c r="Q1" s="139"/>
      <c r="R1" s="139" t="s">
        <v>599</v>
      </c>
      <c r="S1" s="139"/>
      <c r="T1" s="139" t="s">
        <v>600</v>
      </c>
      <c r="U1" s="139"/>
      <c r="V1" s="139" t="s">
        <v>594</v>
      </c>
      <c r="W1" s="139"/>
      <c r="X1" s="139"/>
      <c r="Y1" s="139" t="s">
        <v>563</v>
      </c>
      <c r="Z1" s="139" t="s">
        <v>566</v>
      </c>
      <c r="AA1" s="139"/>
      <c r="AB1" s="139"/>
      <c r="AC1" s="139"/>
      <c r="AD1" s="139"/>
      <c r="AE1" s="139" t="s">
        <v>596</v>
      </c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</row>
    <row r="2" spans="1:44">
      <c r="A2" s="140"/>
      <c r="B2" s="140"/>
      <c r="C2" s="140"/>
      <c r="D2" s="120" t="s">
        <v>737</v>
      </c>
      <c r="E2" s="120" t="s">
        <v>738</v>
      </c>
      <c r="F2" s="120" t="s">
        <v>739</v>
      </c>
      <c r="G2" s="120" t="s">
        <v>740</v>
      </c>
      <c r="H2" s="120" t="s">
        <v>741</v>
      </c>
      <c r="I2" s="120" t="s">
        <v>742</v>
      </c>
      <c r="J2" s="120" t="s">
        <v>743</v>
      </c>
      <c r="K2" s="140"/>
      <c r="L2" s="141"/>
      <c r="M2" s="120" t="s">
        <v>556</v>
      </c>
      <c r="N2" s="120" t="s">
        <v>557</v>
      </c>
      <c r="O2" s="120" t="s">
        <v>558</v>
      </c>
      <c r="P2" s="120" t="s">
        <v>559</v>
      </c>
      <c r="Q2" s="120" t="s">
        <v>575</v>
      </c>
      <c r="R2" s="120" t="s">
        <v>560</v>
      </c>
      <c r="S2" s="120" t="s">
        <v>561</v>
      </c>
      <c r="T2" s="119" t="s">
        <v>564</v>
      </c>
      <c r="U2" s="119" t="s">
        <v>565</v>
      </c>
      <c r="V2" s="119" t="s">
        <v>567</v>
      </c>
      <c r="W2" s="119" t="s">
        <v>568</v>
      </c>
      <c r="X2" s="119" t="s">
        <v>569</v>
      </c>
      <c r="Y2" s="139"/>
      <c r="Z2" s="119" t="s">
        <v>603</v>
      </c>
      <c r="AA2" s="119" t="s">
        <v>604</v>
      </c>
      <c r="AB2" s="119" t="s">
        <v>605</v>
      </c>
      <c r="AC2" s="119" t="s">
        <v>607</v>
      </c>
      <c r="AD2" s="119" t="s">
        <v>609</v>
      </c>
      <c r="AE2" s="120" t="s">
        <v>562</v>
      </c>
      <c r="AF2" s="119" t="s">
        <v>571</v>
      </c>
      <c r="AG2" s="119" t="s">
        <v>559</v>
      </c>
      <c r="AH2" s="119" t="s">
        <v>572</v>
      </c>
      <c r="AI2" s="119" t="s">
        <v>558</v>
      </c>
      <c r="AJ2" s="119" t="s">
        <v>573</v>
      </c>
      <c r="AK2" s="119" t="s">
        <v>574</v>
      </c>
      <c r="AL2" s="119" t="s">
        <v>576</v>
      </c>
      <c r="AM2" s="119" t="s">
        <v>577</v>
      </c>
      <c r="AN2" s="119" t="s">
        <v>589</v>
      </c>
      <c r="AO2" s="119" t="s">
        <v>590</v>
      </c>
      <c r="AP2" s="119" t="s">
        <v>591</v>
      </c>
      <c r="AQ2" s="119" t="s">
        <v>592</v>
      </c>
      <c r="AR2" s="119" t="s">
        <v>593</v>
      </c>
    </row>
    <row r="3" spans="1:44">
      <c r="A3" s="120">
        <v>1</v>
      </c>
      <c r="B3" s="102" t="s">
        <v>581</v>
      </c>
      <c r="C3" s="103" t="s">
        <v>19</v>
      </c>
      <c r="D3" s="103">
        <v>1</v>
      </c>
      <c r="E3" s="103">
        <v>0</v>
      </c>
      <c r="F3" s="103">
        <v>0</v>
      </c>
      <c r="G3" s="103">
        <v>0</v>
      </c>
      <c r="H3" s="103">
        <v>0</v>
      </c>
      <c r="I3" s="103">
        <v>0</v>
      </c>
      <c r="J3" s="103">
        <v>0</v>
      </c>
      <c r="K3" s="104">
        <f>SUM(D3:J3)</f>
        <v>1</v>
      </c>
      <c r="L3" s="105">
        <v>5300000</v>
      </c>
      <c r="M3" s="91" t="s">
        <v>570</v>
      </c>
      <c r="N3" s="92"/>
      <c r="O3" s="91"/>
      <c r="P3" s="93" t="s">
        <v>570</v>
      </c>
      <c r="Q3" s="92"/>
      <c r="R3" s="91" t="s">
        <v>570</v>
      </c>
      <c r="S3" s="92"/>
      <c r="T3" s="91"/>
      <c r="U3" s="92" t="s">
        <v>570</v>
      </c>
      <c r="V3" s="91"/>
      <c r="W3" s="93"/>
      <c r="X3" s="93" t="s">
        <v>570</v>
      </c>
      <c r="Y3" s="94" t="s">
        <v>602</v>
      </c>
      <c r="Z3" s="91" t="s">
        <v>570</v>
      </c>
      <c r="AA3" s="93" t="s">
        <v>570</v>
      </c>
      <c r="AB3" s="93" t="s">
        <v>570</v>
      </c>
      <c r="AC3" s="93"/>
      <c r="AD3" s="92"/>
      <c r="AE3" s="91" t="s">
        <v>570</v>
      </c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 t="s">
        <v>595</v>
      </c>
      <c r="AR3" s="92"/>
    </row>
    <row r="4" spans="1:44">
      <c r="A4" s="120">
        <v>2</v>
      </c>
      <c r="B4" s="102" t="s">
        <v>582</v>
      </c>
      <c r="C4" s="103" t="s">
        <v>20</v>
      </c>
      <c r="D4" s="103">
        <v>1</v>
      </c>
      <c r="E4" s="103">
        <v>0</v>
      </c>
      <c r="F4" s="103">
        <v>0</v>
      </c>
      <c r="G4" s="103">
        <v>0</v>
      </c>
      <c r="H4" s="103">
        <v>0</v>
      </c>
      <c r="I4" s="103">
        <v>0</v>
      </c>
      <c r="J4" s="103">
        <v>0</v>
      </c>
      <c r="K4" s="104">
        <f>SUM(D4:J4)</f>
        <v>1</v>
      </c>
      <c r="L4" s="105">
        <v>4400000</v>
      </c>
      <c r="M4" s="91" t="s">
        <v>570</v>
      </c>
      <c r="N4" s="92" t="s">
        <v>570</v>
      </c>
      <c r="O4" s="91"/>
      <c r="P4" s="93" t="s">
        <v>570</v>
      </c>
      <c r="Q4" s="92"/>
      <c r="R4" s="91"/>
      <c r="S4" s="92" t="s">
        <v>570</v>
      </c>
      <c r="T4" s="91"/>
      <c r="U4" s="92" t="s">
        <v>570</v>
      </c>
      <c r="V4" s="91"/>
      <c r="W4" s="93"/>
      <c r="X4" s="93" t="s">
        <v>570</v>
      </c>
      <c r="Y4" s="94" t="s">
        <v>602</v>
      </c>
      <c r="Z4" s="91" t="s">
        <v>570</v>
      </c>
      <c r="AA4" s="93" t="s">
        <v>570</v>
      </c>
      <c r="AB4" s="93" t="s">
        <v>570</v>
      </c>
      <c r="AC4" s="93"/>
      <c r="AD4" s="92"/>
      <c r="AE4" s="91" t="s">
        <v>570</v>
      </c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2"/>
    </row>
    <row r="5" spans="1:44">
      <c r="A5" s="120">
        <v>3</v>
      </c>
      <c r="B5" s="102" t="s">
        <v>583</v>
      </c>
      <c r="C5" s="103" t="s">
        <v>21</v>
      </c>
      <c r="D5" s="103">
        <v>2</v>
      </c>
      <c r="E5" s="103">
        <v>0</v>
      </c>
      <c r="F5" s="103">
        <v>0</v>
      </c>
      <c r="G5" s="103">
        <v>0</v>
      </c>
      <c r="H5" s="103">
        <v>0</v>
      </c>
      <c r="I5" s="103">
        <v>0</v>
      </c>
      <c r="J5" s="103">
        <v>0</v>
      </c>
      <c r="K5" s="104">
        <f>SUM(D5:J5)</f>
        <v>2</v>
      </c>
      <c r="L5" s="105">
        <v>670000</v>
      </c>
      <c r="M5" s="91" t="s">
        <v>570</v>
      </c>
      <c r="N5" s="92" t="s">
        <v>570</v>
      </c>
      <c r="O5" s="95"/>
      <c r="P5" s="93" t="s">
        <v>570</v>
      </c>
      <c r="Q5" s="96"/>
      <c r="R5" s="91" t="s">
        <v>570</v>
      </c>
      <c r="S5" s="92"/>
      <c r="T5" s="91" t="s">
        <v>570</v>
      </c>
      <c r="U5" s="92"/>
      <c r="V5" s="91"/>
      <c r="W5" s="93"/>
      <c r="X5" s="93"/>
      <c r="Y5" s="94"/>
      <c r="Z5" s="91"/>
      <c r="AA5" s="93"/>
      <c r="AB5" s="93"/>
      <c r="AC5" s="93"/>
      <c r="AD5" s="92"/>
      <c r="AE5" s="91"/>
      <c r="AF5" s="93"/>
      <c r="AG5" s="93"/>
      <c r="AH5" s="93"/>
      <c r="AI5" s="93"/>
      <c r="AJ5" s="93" t="s">
        <v>570</v>
      </c>
      <c r="AK5" s="93" t="s">
        <v>570</v>
      </c>
      <c r="AL5" s="93"/>
      <c r="AM5" s="93"/>
      <c r="AN5" s="93"/>
      <c r="AO5" s="93"/>
      <c r="AP5" s="93"/>
      <c r="AQ5" s="93"/>
      <c r="AR5" s="92"/>
    </row>
    <row r="6" spans="1:44">
      <c r="A6" s="120">
        <v>4</v>
      </c>
      <c r="B6" s="102" t="s">
        <v>584</v>
      </c>
      <c r="C6" s="103" t="s">
        <v>22</v>
      </c>
      <c r="D6" s="103">
        <v>0</v>
      </c>
      <c r="E6" s="103">
        <v>0</v>
      </c>
      <c r="F6" s="103">
        <v>0</v>
      </c>
      <c r="G6" s="103">
        <v>2</v>
      </c>
      <c r="H6" s="103">
        <v>0</v>
      </c>
      <c r="I6" s="103">
        <v>0</v>
      </c>
      <c r="J6" s="103">
        <v>0</v>
      </c>
      <c r="K6" s="104">
        <f>SUM(D6:J6)</f>
        <v>2</v>
      </c>
      <c r="L6" s="105">
        <v>1750000</v>
      </c>
      <c r="M6" s="91" t="s">
        <v>570</v>
      </c>
      <c r="N6" s="92" t="s">
        <v>570</v>
      </c>
      <c r="O6" s="91"/>
      <c r="P6" s="93" t="s">
        <v>570</v>
      </c>
      <c r="Q6" s="92"/>
      <c r="R6" s="91"/>
      <c r="S6" s="92" t="s">
        <v>570</v>
      </c>
      <c r="T6" s="91" t="s">
        <v>570</v>
      </c>
      <c r="U6" s="92"/>
      <c r="V6" s="91"/>
      <c r="W6" s="93" t="s">
        <v>570</v>
      </c>
      <c r="X6" s="93"/>
      <c r="Y6" s="94" t="s">
        <v>606</v>
      </c>
      <c r="Z6" s="91"/>
      <c r="AA6" s="93" t="s">
        <v>570</v>
      </c>
      <c r="AB6" s="93" t="s">
        <v>570</v>
      </c>
      <c r="AC6" s="93" t="s">
        <v>570</v>
      </c>
      <c r="AD6" s="92"/>
      <c r="AE6" s="91" t="s">
        <v>570</v>
      </c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2"/>
    </row>
    <row r="7" spans="1:44">
      <c r="A7" s="120">
        <v>5</v>
      </c>
      <c r="B7" s="102" t="s">
        <v>585</v>
      </c>
      <c r="C7" s="103" t="s">
        <v>23</v>
      </c>
      <c r="D7" s="103">
        <v>0</v>
      </c>
      <c r="E7" s="103">
        <v>0</v>
      </c>
      <c r="F7" s="103">
        <v>0</v>
      </c>
      <c r="G7" s="103">
        <v>0</v>
      </c>
      <c r="H7" s="103">
        <v>0</v>
      </c>
      <c r="I7" s="103">
        <v>3</v>
      </c>
      <c r="J7" s="103">
        <v>0</v>
      </c>
      <c r="K7" s="104">
        <f>SUM(D7:J7)</f>
        <v>3</v>
      </c>
      <c r="L7" s="105">
        <v>1350000</v>
      </c>
      <c r="M7" s="97" t="s">
        <v>570</v>
      </c>
      <c r="N7" s="98" t="s">
        <v>570</v>
      </c>
      <c r="O7" s="97"/>
      <c r="P7" s="99" t="s">
        <v>570</v>
      </c>
      <c r="Q7" s="98"/>
      <c r="R7" s="97"/>
      <c r="S7" s="98" t="s">
        <v>570</v>
      </c>
      <c r="T7" s="97" t="s">
        <v>570</v>
      </c>
      <c r="U7" s="98"/>
      <c r="V7" s="97"/>
      <c r="W7" s="99" t="s">
        <v>570</v>
      </c>
      <c r="X7" s="99"/>
      <c r="Y7" s="100" t="s">
        <v>606</v>
      </c>
      <c r="Z7" s="97"/>
      <c r="AA7" s="99" t="s">
        <v>570</v>
      </c>
      <c r="AB7" s="99" t="s">
        <v>570</v>
      </c>
      <c r="AC7" s="99" t="s">
        <v>570</v>
      </c>
      <c r="AD7" s="98"/>
      <c r="AE7" s="97" t="s">
        <v>570</v>
      </c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8"/>
    </row>
  </sheetData>
  <mergeCells count="13">
    <mergeCell ref="M1:N1"/>
    <mergeCell ref="A1:A2"/>
    <mergeCell ref="B1:B2"/>
    <mergeCell ref="C1:C2"/>
    <mergeCell ref="K1:K2"/>
    <mergeCell ref="L1:L2"/>
    <mergeCell ref="AE1:AR1"/>
    <mergeCell ref="O1:Q1"/>
    <mergeCell ref="R1:S1"/>
    <mergeCell ref="T1:U1"/>
    <mergeCell ref="V1:X1"/>
    <mergeCell ref="Y1:Y2"/>
    <mergeCell ref="Z1:A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3"/>
  <sheetViews>
    <sheetView topLeftCell="H7" workbookViewId="0">
      <selection activeCell="V13" sqref="V13"/>
    </sheetView>
  </sheetViews>
  <sheetFormatPr defaultRowHeight="15"/>
  <cols>
    <col min="1" max="1" width="9.140625" style="124"/>
    <col min="2" max="3" width="36.5703125" style="124" customWidth="1"/>
    <col min="4" max="4" width="9.140625" style="127"/>
    <col min="5" max="5" width="36.5703125" style="124" customWidth="1"/>
    <col min="6" max="6" width="18.28515625" style="124" customWidth="1"/>
    <col min="7" max="7" width="9.140625" style="129"/>
    <col min="8" max="16384" width="9.140625" style="124"/>
  </cols>
  <sheetData>
    <row r="1" spans="1:20">
      <c r="A1" s="145" t="s">
        <v>0</v>
      </c>
      <c r="B1" s="145" t="s">
        <v>746</v>
      </c>
      <c r="C1" s="145" t="s">
        <v>747</v>
      </c>
      <c r="D1" s="145" t="s">
        <v>755</v>
      </c>
      <c r="E1" s="145" t="s">
        <v>748</v>
      </c>
      <c r="F1" s="145" t="s">
        <v>750</v>
      </c>
      <c r="G1" s="146" t="s">
        <v>755</v>
      </c>
    </row>
    <row r="2" spans="1:20">
      <c r="A2" s="145"/>
      <c r="B2" s="145"/>
      <c r="C2" s="145"/>
      <c r="D2" s="145"/>
      <c r="E2" s="145"/>
      <c r="F2" s="145"/>
      <c r="G2" s="146"/>
    </row>
    <row r="3" spans="1:20" ht="23.25" customHeight="1">
      <c r="A3" s="143">
        <v>1</v>
      </c>
      <c r="B3" s="142" t="s">
        <v>751</v>
      </c>
      <c r="C3" s="124" t="s">
        <v>368</v>
      </c>
      <c r="D3" s="126">
        <v>10344</v>
      </c>
      <c r="E3" s="124" t="s">
        <v>368</v>
      </c>
      <c r="F3" s="143" t="s">
        <v>749</v>
      </c>
      <c r="G3" s="144">
        <v>1</v>
      </c>
    </row>
    <row r="4" spans="1:20" ht="23.25" customHeight="1">
      <c r="A4" s="143"/>
      <c r="B4" s="142"/>
      <c r="C4" s="124" t="s">
        <v>344</v>
      </c>
      <c r="D4" s="126">
        <v>9065</v>
      </c>
      <c r="E4" s="124" t="s">
        <v>344</v>
      </c>
      <c r="F4" s="143"/>
      <c r="G4" s="144"/>
    </row>
    <row r="5" spans="1:20" ht="23.25" customHeight="1">
      <c r="A5" s="143">
        <v>2</v>
      </c>
      <c r="B5" s="142" t="s">
        <v>752</v>
      </c>
      <c r="C5" s="124" t="s">
        <v>133</v>
      </c>
      <c r="D5" s="126">
        <v>10456</v>
      </c>
      <c r="E5" s="124" t="s">
        <v>133</v>
      </c>
      <c r="F5" s="143" t="s">
        <v>749</v>
      </c>
      <c r="G5" s="144">
        <v>1</v>
      </c>
    </row>
    <row r="6" spans="1:20" ht="23.25" customHeight="1">
      <c r="A6" s="143"/>
      <c r="B6" s="142"/>
      <c r="C6" s="124" t="s">
        <v>396</v>
      </c>
      <c r="D6" s="126">
        <v>10456</v>
      </c>
      <c r="E6" s="124" t="s">
        <v>396</v>
      </c>
      <c r="F6" s="143"/>
      <c r="G6" s="144"/>
    </row>
    <row r="7" spans="1:20" ht="23.25" customHeight="1">
      <c r="A7" s="143">
        <v>3</v>
      </c>
      <c r="B7" s="142" t="s">
        <v>753</v>
      </c>
      <c r="C7" s="124" t="s">
        <v>165</v>
      </c>
      <c r="D7" s="126">
        <v>10589</v>
      </c>
      <c r="E7" s="124" t="s">
        <v>165</v>
      </c>
      <c r="F7" s="143" t="s">
        <v>749</v>
      </c>
      <c r="G7" s="144">
        <v>1</v>
      </c>
    </row>
    <row r="8" spans="1:20" ht="23.25" customHeight="1">
      <c r="A8" s="143"/>
      <c r="B8" s="142"/>
      <c r="C8" s="124" t="s">
        <v>326</v>
      </c>
      <c r="D8" s="126">
        <v>10424</v>
      </c>
      <c r="E8" s="124" t="s">
        <v>326</v>
      </c>
      <c r="F8" s="143"/>
      <c r="G8" s="144"/>
      <c r="J8" t="s">
        <v>818</v>
      </c>
      <c r="K8" t="s">
        <v>819</v>
      </c>
      <c r="L8"/>
      <c r="M8"/>
      <c r="N8"/>
      <c r="O8"/>
      <c r="P8"/>
      <c r="Q8"/>
      <c r="R8"/>
      <c r="S8"/>
      <c r="T8"/>
    </row>
    <row r="9" spans="1:20" ht="23.25" customHeight="1">
      <c r="A9" s="143">
        <v>4</v>
      </c>
      <c r="B9" s="142" t="s">
        <v>754</v>
      </c>
      <c r="C9" s="124" t="s">
        <v>109</v>
      </c>
      <c r="D9" s="126">
        <v>12392</v>
      </c>
      <c r="E9" s="124" t="s">
        <v>109</v>
      </c>
      <c r="F9" s="143" t="s">
        <v>816</v>
      </c>
      <c r="G9" s="144">
        <v>0.5</v>
      </c>
      <c r="J9" t="s">
        <v>820</v>
      </c>
      <c r="K9">
        <v>94</v>
      </c>
      <c r="L9"/>
      <c r="M9"/>
      <c r="N9"/>
      <c r="O9"/>
      <c r="P9"/>
      <c r="Q9"/>
      <c r="R9"/>
      <c r="S9"/>
      <c r="T9"/>
    </row>
    <row r="10" spans="1:20" ht="23.25" customHeight="1">
      <c r="A10" s="143"/>
      <c r="B10" s="142"/>
      <c r="C10" s="124" t="s">
        <v>105</v>
      </c>
      <c r="D10" s="126">
        <v>12392</v>
      </c>
      <c r="F10" s="143"/>
      <c r="G10" s="144"/>
      <c r="J10" t="s">
        <v>821</v>
      </c>
      <c r="K10">
        <v>5</v>
      </c>
      <c r="L10"/>
      <c r="M10"/>
      <c r="N10"/>
      <c r="O10"/>
      <c r="P10"/>
      <c r="Q10"/>
      <c r="R10"/>
      <c r="S10"/>
      <c r="T10"/>
    </row>
    <row r="11" spans="1:20" ht="23.25" customHeight="1">
      <c r="A11" s="143">
        <v>5</v>
      </c>
      <c r="B11" s="142" t="s">
        <v>770</v>
      </c>
      <c r="C11" s="124" t="s">
        <v>322</v>
      </c>
      <c r="D11" s="126">
        <v>8272</v>
      </c>
      <c r="E11" s="124" t="s">
        <v>322</v>
      </c>
      <c r="F11" s="143" t="s">
        <v>816</v>
      </c>
      <c r="G11" s="144">
        <v>0.5</v>
      </c>
      <c r="J11" t="s">
        <v>822</v>
      </c>
      <c r="K11">
        <v>1</v>
      </c>
      <c r="L11"/>
      <c r="M11"/>
      <c r="N11"/>
      <c r="O11"/>
      <c r="P11"/>
      <c r="Q11"/>
      <c r="R11"/>
      <c r="S11"/>
      <c r="T11"/>
    </row>
    <row r="12" spans="1:20" ht="23.25" customHeight="1">
      <c r="A12" s="143"/>
      <c r="B12" s="142"/>
      <c r="C12" s="124" t="s">
        <v>306</v>
      </c>
      <c r="D12" s="126">
        <v>8272</v>
      </c>
      <c r="F12" s="143"/>
      <c r="G12" s="144"/>
      <c r="J12"/>
      <c r="K12"/>
      <c r="L12"/>
      <c r="M12"/>
      <c r="N12"/>
      <c r="O12"/>
      <c r="P12"/>
      <c r="Q12"/>
      <c r="R12"/>
      <c r="S12"/>
      <c r="T12"/>
    </row>
    <row r="13" spans="1:20" ht="23.25" customHeight="1">
      <c r="A13" s="143">
        <v>6</v>
      </c>
      <c r="B13" s="142" t="s">
        <v>783</v>
      </c>
      <c r="C13" s="124" t="s">
        <v>486</v>
      </c>
      <c r="D13" s="126">
        <v>11046</v>
      </c>
      <c r="E13" s="124" t="s">
        <v>486</v>
      </c>
      <c r="F13" s="143" t="s">
        <v>749</v>
      </c>
      <c r="G13" s="144">
        <v>1</v>
      </c>
      <c r="J13" t="s">
        <v>818</v>
      </c>
      <c r="K13" t="s">
        <v>820</v>
      </c>
      <c r="L13"/>
      <c r="M13"/>
      <c r="N13"/>
      <c r="O13"/>
      <c r="P13"/>
      <c r="Q13"/>
      <c r="R13"/>
      <c r="S13"/>
      <c r="T13"/>
    </row>
    <row r="14" spans="1:20" ht="23.25" customHeight="1">
      <c r="A14" s="143"/>
      <c r="B14" s="142"/>
      <c r="C14" s="124" t="s">
        <v>484</v>
      </c>
      <c r="D14" s="126">
        <v>10804</v>
      </c>
      <c r="E14" s="124" t="s">
        <v>484</v>
      </c>
      <c r="F14" s="143"/>
      <c r="G14" s="144"/>
      <c r="J14" t="s">
        <v>819</v>
      </c>
      <c r="K14">
        <v>94</v>
      </c>
      <c r="L14"/>
      <c r="M14"/>
      <c r="N14"/>
      <c r="O14"/>
      <c r="P14"/>
      <c r="Q14"/>
      <c r="R14"/>
      <c r="S14"/>
      <c r="T14"/>
    </row>
    <row r="15" spans="1:20" ht="23.25" customHeight="1">
      <c r="A15" s="143">
        <v>7</v>
      </c>
      <c r="B15" s="142" t="s">
        <v>784</v>
      </c>
      <c r="C15" s="124" t="s">
        <v>486</v>
      </c>
      <c r="D15" s="126">
        <v>9704</v>
      </c>
      <c r="E15" s="124" t="s">
        <v>486</v>
      </c>
      <c r="F15" s="143" t="s">
        <v>749</v>
      </c>
      <c r="G15" s="144">
        <v>1</v>
      </c>
      <c r="J15"/>
      <c r="K15"/>
      <c r="L15"/>
      <c r="M15"/>
      <c r="N15"/>
      <c r="O15"/>
      <c r="P15"/>
      <c r="Q15"/>
      <c r="R15"/>
      <c r="S15"/>
      <c r="T15"/>
    </row>
    <row r="16" spans="1:20" ht="23.25" customHeight="1">
      <c r="A16" s="143"/>
      <c r="B16" s="142"/>
      <c r="C16" s="124" t="s">
        <v>247</v>
      </c>
      <c r="D16" s="126">
        <v>9517</v>
      </c>
      <c r="E16" s="124" t="s">
        <v>247</v>
      </c>
      <c r="F16" s="143"/>
      <c r="G16" s="144"/>
      <c r="J16"/>
      <c r="K16"/>
      <c r="L16"/>
      <c r="M16"/>
      <c r="N16"/>
      <c r="O16"/>
      <c r="P16"/>
      <c r="Q16"/>
      <c r="R16"/>
      <c r="S16"/>
      <c r="T16"/>
    </row>
    <row r="17" spans="1:20" ht="23.25" customHeight="1">
      <c r="A17" s="143">
        <v>8</v>
      </c>
      <c r="B17" s="142" t="s">
        <v>756</v>
      </c>
      <c r="C17" s="124" t="s">
        <v>289</v>
      </c>
      <c r="D17" s="126">
        <v>10703</v>
      </c>
      <c r="E17" s="124" t="s">
        <v>289</v>
      </c>
      <c r="F17" s="143" t="s">
        <v>749</v>
      </c>
      <c r="G17" s="144">
        <v>1</v>
      </c>
      <c r="J17"/>
      <c r="K17"/>
      <c r="L17"/>
      <c r="M17"/>
      <c r="N17"/>
      <c r="O17"/>
      <c r="P17"/>
      <c r="Q17"/>
      <c r="R17"/>
      <c r="S17"/>
      <c r="T17"/>
    </row>
    <row r="18" spans="1:20" ht="23.25" customHeight="1">
      <c r="A18" s="143"/>
      <c r="B18" s="142"/>
      <c r="C18" s="125" t="s">
        <v>326</v>
      </c>
      <c r="D18" s="126">
        <v>10424</v>
      </c>
      <c r="E18" s="125" t="s">
        <v>326</v>
      </c>
      <c r="F18" s="143"/>
      <c r="G18" s="144"/>
      <c r="J18"/>
      <c r="K18"/>
      <c r="L18"/>
      <c r="M18"/>
      <c r="N18"/>
      <c r="O18"/>
      <c r="P18"/>
      <c r="Q18"/>
      <c r="R18"/>
      <c r="S18"/>
      <c r="T18"/>
    </row>
    <row r="19" spans="1:20" ht="23.25" customHeight="1">
      <c r="A19" s="143">
        <v>9</v>
      </c>
      <c r="B19" s="142" t="s">
        <v>757</v>
      </c>
      <c r="C19" s="125" t="s">
        <v>109</v>
      </c>
      <c r="D19" s="126">
        <v>10503</v>
      </c>
      <c r="E19" s="125"/>
      <c r="F19" s="143" t="s">
        <v>816</v>
      </c>
      <c r="G19" s="144">
        <v>0.5</v>
      </c>
      <c r="J19"/>
      <c r="K19"/>
      <c r="L19"/>
      <c r="M19"/>
      <c r="N19"/>
      <c r="O19"/>
      <c r="P19"/>
      <c r="Q19"/>
      <c r="R19"/>
      <c r="S19"/>
      <c r="T19"/>
    </row>
    <row r="20" spans="1:20" ht="23.25" customHeight="1">
      <c r="A20" s="143"/>
      <c r="B20" s="142"/>
      <c r="C20" s="125" t="s">
        <v>155</v>
      </c>
      <c r="D20" s="126">
        <v>10503</v>
      </c>
      <c r="E20" s="125" t="s">
        <v>155</v>
      </c>
      <c r="F20" s="143"/>
      <c r="G20" s="144"/>
      <c r="J20"/>
      <c r="K20"/>
      <c r="L20"/>
      <c r="M20"/>
      <c r="N20"/>
      <c r="O20"/>
      <c r="P20"/>
      <c r="Q20"/>
      <c r="R20"/>
      <c r="S20"/>
      <c r="T20"/>
    </row>
    <row r="21" spans="1:20" ht="23.25" customHeight="1">
      <c r="A21" s="143">
        <v>10</v>
      </c>
      <c r="B21" s="142" t="s">
        <v>785</v>
      </c>
      <c r="C21" s="125" t="s">
        <v>245</v>
      </c>
      <c r="D21" s="126">
        <v>13152</v>
      </c>
      <c r="E21" s="125" t="s">
        <v>245</v>
      </c>
      <c r="F21" s="143" t="s">
        <v>749</v>
      </c>
      <c r="G21" s="144">
        <v>1</v>
      </c>
      <c r="J21"/>
      <c r="K21"/>
      <c r="L21"/>
      <c r="M21"/>
      <c r="N21"/>
      <c r="O21"/>
      <c r="P21"/>
      <c r="Q21"/>
      <c r="R21"/>
      <c r="S21"/>
      <c r="T21"/>
    </row>
    <row r="22" spans="1:20" ht="23.25" customHeight="1">
      <c r="A22" s="143"/>
      <c r="B22" s="142"/>
      <c r="C22" s="125" t="s">
        <v>488</v>
      </c>
      <c r="D22" s="126">
        <v>13152</v>
      </c>
      <c r="E22" s="125" t="s">
        <v>488</v>
      </c>
      <c r="F22" s="143"/>
      <c r="G22" s="144"/>
      <c r="J22"/>
      <c r="K22"/>
      <c r="L22"/>
      <c r="M22"/>
      <c r="N22"/>
      <c r="O22"/>
      <c r="P22"/>
      <c r="Q22"/>
      <c r="R22"/>
      <c r="S22"/>
      <c r="T22"/>
    </row>
    <row r="23" spans="1:20" ht="23.25" customHeight="1">
      <c r="A23" s="143">
        <v>11</v>
      </c>
      <c r="B23" s="142" t="s">
        <v>758</v>
      </c>
      <c r="C23" s="125" t="s">
        <v>107</v>
      </c>
      <c r="D23" s="126">
        <v>9371</v>
      </c>
      <c r="E23" s="125"/>
      <c r="F23" s="143" t="s">
        <v>816</v>
      </c>
      <c r="G23" s="144">
        <v>0.5</v>
      </c>
    </row>
    <row r="24" spans="1:20" ht="23.25" customHeight="1">
      <c r="A24" s="143"/>
      <c r="B24" s="142"/>
      <c r="C24" s="125" t="s">
        <v>338</v>
      </c>
      <c r="D24" s="126">
        <v>9371</v>
      </c>
      <c r="E24" s="125" t="s">
        <v>338</v>
      </c>
      <c r="F24" s="143"/>
      <c r="G24" s="144"/>
    </row>
    <row r="25" spans="1:20" ht="23.25" customHeight="1">
      <c r="A25" s="143">
        <v>12</v>
      </c>
      <c r="B25" s="142" t="s">
        <v>752</v>
      </c>
      <c r="C25" s="125" t="s">
        <v>133</v>
      </c>
      <c r="D25" s="126">
        <v>10456</v>
      </c>
      <c r="E25" s="125"/>
      <c r="F25" s="143" t="s">
        <v>749</v>
      </c>
      <c r="G25" s="144">
        <v>1</v>
      </c>
    </row>
    <row r="26" spans="1:20" ht="23.25" customHeight="1">
      <c r="A26" s="143"/>
      <c r="B26" s="142"/>
      <c r="C26" s="125" t="s">
        <v>396</v>
      </c>
      <c r="D26" s="126">
        <v>10456</v>
      </c>
      <c r="E26" s="125"/>
      <c r="F26" s="143"/>
      <c r="G26" s="144"/>
    </row>
    <row r="27" spans="1:20" ht="23.25" customHeight="1">
      <c r="A27" s="143">
        <v>13</v>
      </c>
      <c r="B27" s="142" t="s">
        <v>759</v>
      </c>
      <c r="C27" s="125" t="s">
        <v>303</v>
      </c>
      <c r="D27" s="126">
        <v>9359</v>
      </c>
      <c r="E27" s="125" t="s">
        <v>303</v>
      </c>
      <c r="F27" s="143" t="s">
        <v>749</v>
      </c>
      <c r="G27" s="144">
        <v>1</v>
      </c>
    </row>
    <row r="28" spans="1:20" ht="23.25" customHeight="1">
      <c r="A28" s="143"/>
      <c r="B28" s="142"/>
      <c r="C28" s="125" t="s">
        <v>786</v>
      </c>
      <c r="D28" s="126">
        <v>9209</v>
      </c>
      <c r="E28" s="125" t="s">
        <v>786</v>
      </c>
      <c r="F28" s="143"/>
      <c r="G28" s="144"/>
    </row>
    <row r="29" spans="1:20" ht="23.25" customHeight="1">
      <c r="A29" s="143">
        <v>14</v>
      </c>
      <c r="B29" s="142" t="s">
        <v>760</v>
      </c>
      <c r="C29" s="125" t="s">
        <v>442</v>
      </c>
      <c r="D29" s="126">
        <v>13147</v>
      </c>
      <c r="E29" s="125" t="s">
        <v>442</v>
      </c>
      <c r="F29" s="143" t="s">
        <v>749</v>
      </c>
      <c r="G29" s="144">
        <v>1</v>
      </c>
    </row>
    <row r="30" spans="1:20" ht="23.25" customHeight="1">
      <c r="A30" s="143"/>
      <c r="B30" s="142"/>
      <c r="C30" s="125" t="s">
        <v>159</v>
      </c>
      <c r="D30" s="126">
        <v>12823</v>
      </c>
      <c r="E30" s="125" t="s">
        <v>159</v>
      </c>
      <c r="F30" s="143"/>
      <c r="G30" s="144"/>
    </row>
    <row r="31" spans="1:20" ht="23.25" customHeight="1">
      <c r="A31" s="143">
        <v>15</v>
      </c>
      <c r="B31" s="142" t="s">
        <v>787</v>
      </c>
      <c r="C31" s="125" t="s">
        <v>402</v>
      </c>
      <c r="D31" s="126">
        <v>9233</v>
      </c>
      <c r="E31" s="125" t="s">
        <v>402</v>
      </c>
      <c r="F31" s="143" t="s">
        <v>749</v>
      </c>
      <c r="G31" s="144">
        <v>1</v>
      </c>
    </row>
    <row r="32" spans="1:20" ht="23.25" customHeight="1">
      <c r="A32" s="143"/>
      <c r="B32" s="142"/>
      <c r="C32" s="125" t="s">
        <v>249</v>
      </c>
      <c r="D32" s="126">
        <v>8154</v>
      </c>
      <c r="E32" s="125" t="s">
        <v>249</v>
      </c>
      <c r="F32" s="143"/>
      <c r="G32" s="144"/>
    </row>
    <row r="33" spans="1:7" ht="23.25" customHeight="1">
      <c r="A33" s="143">
        <v>16</v>
      </c>
      <c r="B33" s="142" t="s">
        <v>788</v>
      </c>
      <c r="C33" s="125" t="s">
        <v>486</v>
      </c>
      <c r="D33" s="126">
        <v>10655</v>
      </c>
      <c r="E33" s="125" t="s">
        <v>486</v>
      </c>
      <c r="F33" s="143" t="s">
        <v>749</v>
      </c>
      <c r="G33" s="144">
        <v>1</v>
      </c>
    </row>
    <row r="34" spans="1:7" ht="23.25" customHeight="1">
      <c r="A34" s="143"/>
      <c r="B34" s="142"/>
      <c r="C34" s="125" t="s">
        <v>241</v>
      </c>
      <c r="D34" s="126">
        <v>10408</v>
      </c>
      <c r="E34" s="125" t="s">
        <v>241</v>
      </c>
      <c r="F34" s="143"/>
      <c r="G34" s="144"/>
    </row>
    <row r="35" spans="1:7" ht="23.25" customHeight="1">
      <c r="A35" s="143">
        <v>17</v>
      </c>
      <c r="B35" s="142" t="s">
        <v>789</v>
      </c>
      <c r="C35" s="125" t="s">
        <v>384</v>
      </c>
      <c r="D35" s="126">
        <v>9733</v>
      </c>
      <c r="E35" s="125" t="s">
        <v>384</v>
      </c>
      <c r="F35" s="143" t="s">
        <v>749</v>
      </c>
      <c r="G35" s="144">
        <v>1</v>
      </c>
    </row>
    <row r="36" spans="1:7" ht="23.25" customHeight="1">
      <c r="A36" s="143"/>
      <c r="B36" s="142"/>
      <c r="C36" s="125" t="s">
        <v>73</v>
      </c>
      <c r="D36" s="126">
        <v>9733</v>
      </c>
      <c r="E36" s="125" t="s">
        <v>73</v>
      </c>
      <c r="F36" s="143"/>
      <c r="G36" s="144"/>
    </row>
    <row r="37" spans="1:7" ht="23.25" customHeight="1">
      <c r="A37" s="143">
        <v>18</v>
      </c>
      <c r="B37" s="142" t="s">
        <v>761</v>
      </c>
      <c r="C37" s="125" t="s">
        <v>310</v>
      </c>
      <c r="D37" s="126">
        <v>11523</v>
      </c>
      <c r="E37" s="125" t="s">
        <v>310</v>
      </c>
      <c r="F37" s="143" t="s">
        <v>749</v>
      </c>
      <c r="G37" s="144">
        <v>1</v>
      </c>
    </row>
    <row r="38" spans="1:7" ht="23.25" customHeight="1">
      <c r="A38" s="143"/>
      <c r="B38" s="142"/>
      <c r="C38" s="125" t="s">
        <v>318</v>
      </c>
      <c r="D38" s="126">
        <v>11523</v>
      </c>
      <c r="E38" s="125" t="s">
        <v>318</v>
      </c>
      <c r="F38" s="143"/>
      <c r="G38" s="144"/>
    </row>
    <row r="39" spans="1:7" ht="23.25" customHeight="1">
      <c r="A39" s="143">
        <v>19</v>
      </c>
      <c r="B39" s="142" t="s">
        <v>762</v>
      </c>
      <c r="C39" s="125" t="s">
        <v>348</v>
      </c>
      <c r="D39" s="126">
        <v>9791</v>
      </c>
      <c r="E39" s="125" t="s">
        <v>348</v>
      </c>
      <c r="F39" s="143" t="s">
        <v>749</v>
      </c>
      <c r="G39" s="144">
        <v>1</v>
      </c>
    </row>
    <row r="40" spans="1:7" ht="23.25" customHeight="1">
      <c r="A40" s="143"/>
      <c r="B40" s="142"/>
      <c r="C40" s="125" t="s">
        <v>408</v>
      </c>
      <c r="D40" s="126">
        <v>9791</v>
      </c>
      <c r="E40" s="125" t="s">
        <v>408</v>
      </c>
      <c r="F40" s="143"/>
      <c r="G40" s="144"/>
    </row>
    <row r="41" spans="1:7" ht="23.25" customHeight="1">
      <c r="A41" s="143">
        <v>20</v>
      </c>
      <c r="B41" s="142" t="s">
        <v>790</v>
      </c>
      <c r="C41" s="125" t="s">
        <v>472</v>
      </c>
      <c r="D41" s="126">
        <v>10554</v>
      </c>
      <c r="E41" s="125" t="s">
        <v>472</v>
      </c>
      <c r="F41" s="143" t="s">
        <v>749</v>
      </c>
      <c r="G41" s="144">
        <v>1</v>
      </c>
    </row>
    <row r="42" spans="1:7" ht="23.25" customHeight="1">
      <c r="A42" s="143"/>
      <c r="B42" s="142"/>
      <c r="C42" s="125" t="s">
        <v>95</v>
      </c>
      <c r="D42" s="126">
        <v>10439</v>
      </c>
      <c r="E42" s="125" t="s">
        <v>95</v>
      </c>
      <c r="F42" s="143"/>
      <c r="G42" s="144"/>
    </row>
    <row r="43" spans="1:7" ht="23.25" customHeight="1">
      <c r="A43" s="143">
        <v>21</v>
      </c>
      <c r="B43" s="142" t="s">
        <v>791</v>
      </c>
      <c r="C43" s="125" t="s">
        <v>488</v>
      </c>
      <c r="D43" s="126">
        <v>10001</v>
      </c>
      <c r="E43" s="125" t="s">
        <v>488</v>
      </c>
      <c r="F43" s="143" t="s">
        <v>749</v>
      </c>
      <c r="G43" s="144">
        <v>1</v>
      </c>
    </row>
    <row r="44" spans="1:7" ht="23.25" customHeight="1">
      <c r="A44" s="143"/>
      <c r="B44" s="142"/>
      <c r="C44" s="125" t="s">
        <v>245</v>
      </c>
      <c r="D44" s="126">
        <v>8922</v>
      </c>
      <c r="E44" s="125" t="s">
        <v>245</v>
      </c>
      <c r="F44" s="143"/>
      <c r="G44" s="144"/>
    </row>
    <row r="45" spans="1:7" ht="23.25" customHeight="1">
      <c r="A45" s="143">
        <v>22</v>
      </c>
      <c r="B45" s="142" t="s">
        <v>792</v>
      </c>
      <c r="C45" s="125" t="s">
        <v>464</v>
      </c>
      <c r="D45" s="126">
        <v>9649</v>
      </c>
      <c r="E45" s="125" t="s">
        <v>464</v>
      </c>
      <c r="F45" s="143" t="s">
        <v>749</v>
      </c>
      <c r="G45" s="144">
        <v>1</v>
      </c>
    </row>
    <row r="46" spans="1:7" ht="23.25" customHeight="1">
      <c r="A46" s="143"/>
      <c r="B46" s="142"/>
      <c r="C46" s="125" t="s">
        <v>157</v>
      </c>
      <c r="D46" s="126">
        <v>9359</v>
      </c>
      <c r="E46" s="125" t="s">
        <v>157</v>
      </c>
      <c r="F46" s="143"/>
      <c r="G46" s="144"/>
    </row>
    <row r="47" spans="1:7" ht="23.25" customHeight="1">
      <c r="A47" s="143">
        <v>23</v>
      </c>
      <c r="B47" s="142" t="s">
        <v>752</v>
      </c>
      <c r="C47" s="124" t="s">
        <v>133</v>
      </c>
      <c r="D47" s="126">
        <v>10456</v>
      </c>
      <c r="E47" s="124" t="s">
        <v>133</v>
      </c>
      <c r="F47" s="143" t="s">
        <v>749</v>
      </c>
      <c r="G47" s="144">
        <v>1</v>
      </c>
    </row>
    <row r="48" spans="1:7" ht="23.25" customHeight="1">
      <c r="A48" s="143"/>
      <c r="B48" s="142"/>
      <c r="C48" s="124" t="s">
        <v>396</v>
      </c>
      <c r="D48" s="126">
        <v>10456</v>
      </c>
      <c r="E48" s="124" t="s">
        <v>396</v>
      </c>
      <c r="F48" s="143"/>
      <c r="G48" s="144"/>
    </row>
    <row r="49" spans="1:7" ht="23.25" customHeight="1">
      <c r="A49" s="143">
        <v>24</v>
      </c>
      <c r="B49" s="142" t="s">
        <v>793</v>
      </c>
      <c r="C49" s="125" t="s">
        <v>209</v>
      </c>
      <c r="D49" s="126">
        <v>9952</v>
      </c>
      <c r="E49" s="125" t="s">
        <v>209</v>
      </c>
      <c r="F49" s="143" t="s">
        <v>749</v>
      </c>
      <c r="G49" s="144">
        <v>1</v>
      </c>
    </row>
    <row r="50" spans="1:7" ht="23.25" customHeight="1">
      <c r="A50" s="143"/>
      <c r="B50" s="142"/>
      <c r="C50" s="125" t="s">
        <v>211</v>
      </c>
      <c r="D50" s="126">
        <v>9952</v>
      </c>
      <c r="E50" s="125" t="s">
        <v>211</v>
      </c>
      <c r="F50" s="143"/>
      <c r="G50" s="144"/>
    </row>
    <row r="51" spans="1:7" ht="23.25" customHeight="1">
      <c r="A51" s="143">
        <v>25</v>
      </c>
      <c r="B51" s="142" t="s">
        <v>794</v>
      </c>
      <c r="C51" s="125" t="s">
        <v>107</v>
      </c>
      <c r="D51" s="126">
        <v>10262</v>
      </c>
      <c r="E51" s="125" t="s">
        <v>107</v>
      </c>
      <c r="F51" s="143" t="s">
        <v>749</v>
      </c>
      <c r="G51" s="144">
        <v>1</v>
      </c>
    </row>
    <row r="52" spans="1:7" ht="23.25" customHeight="1">
      <c r="A52" s="143"/>
      <c r="B52" s="142"/>
      <c r="C52" s="125" t="s">
        <v>229</v>
      </c>
      <c r="D52" s="126">
        <v>9667</v>
      </c>
      <c r="E52" s="125" t="s">
        <v>229</v>
      </c>
      <c r="F52" s="143"/>
      <c r="G52" s="144"/>
    </row>
    <row r="53" spans="1:7" ht="23.25" customHeight="1">
      <c r="A53" s="143">
        <v>26</v>
      </c>
      <c r="B53" s="142" t="s">
        <v>784</v>
      </c>
      <c r="C53" s="124" t="s">
        <v>486</v>
      </c>
      <c r="D53" s="126">
        <v>9704</v>
      </c>
      <c r="E53" s="124" t="s">
        <v>486</v>
      </c>
      <c r="F53" s="143" t="s">
        <v>749</v>
      </c>
      <c r="G53" s="144">
        <v>1</v>
      </c>
    </row>
    <row r="54" spans="1:7" ht="23.25" customHeight="1">
      <c r="A54" s="143"/>
      <c r="B54" s="142"/>
      <c r="C54" s="124" t="s">
        <v>247</v>
      </c>
      <c r="D54" s="126">
        <v>9517</v>
      </c>
      <c r="E54" s="124" t="s">
        <v>247</v>
      </c>
      <c r="F54" s="143"/>
      <c r="G54" s="144"/>
    </row>
    <row r="55" spans="1:7" ht="23.25" customHeight="1">
      <c r="A55" s="143">
        <v>27</v>
      </c>
      <c r="B55" s="142" t="s">
        <v>795</v>
      </c>
      <c r="C55" s="125" t="s">
        <v>221</v>
      </c>
      <c r="D55" s="126">
        <v>11129</v>
      </c>
      <c r="E55" s="125" t="s">
        <v>221</v>
      </c>
      <c r="F55" s="143" t="s">
        <v>749</v>
      </c>
      <c r="G55" s="144">
        <v>1</v>
      </c>
    </row>
    <row r="56" spans="1:7" ht="23.25" customHeight="1">
      <c r="A56" s="143"/>
      <c r="B56" s="142"/>
      <c r="C56" s="125" t="s">
        <v>215</v>
      </c>
      <c r="D56" s="126">
        <v>11129</v>
      </c>
      <c r="E56" s="125" t="s">
        <v>215</v>
      </c>
      <c r="F56" s="143"/>
      <c r="G56" s="144"/>
    </row>
    <row r="57" spans="1:7" ht="23.25" customHeight="1">
      <c r="A57" s="143">
        <v>28</v>
      </c>
      <c r="B57" s="142" t="s">
        <v>778</v>
      </c>
      <c r="C57" s="125" t="s">
        <v>27</v>
      </c>
      <c r="D57" s="126">
        <v>10758</v>
      </c>
      <c r="E57" s="125" t="s">
        <v>27</v>
      </c>
      <c r="F57" s="143" t="s">
        <v>749</v>
      </c>
      <c r="G57" s="144">
        <v>1</v>
      </c>
    </row>
    <row r="58" spans="1:7" ht="23.25" customHeight="1">
      <c r="A58" s="143"/>
      <c r="B58" s="142"/>
      <c r="C58" s="125" t="s">
        <v>22</v>
      </c>
      <c r="D58" s="126">
        <v>10135</v>
      </c>
      <c r="E58" s="125" t="s">
        <v>22</v>
      </c>
      <c r="F58" s="143"/>
      <c r="G58" s="144"/>
    </row>
    <row r="59" spans="1:7" ht="23.25" customHeight="1">
      <c r="A59" s="143">
        <v>29</v>
      </c>
      <c r="B59" s="142" t="s">
        <v>801</v>
      </c>
      <c r="C59" s="125" t="s">
        <v>125</v>
      </c>
      <c r="D59" s="126">
        <v>10259</v>
      </c>
      <c r="E59" s="125" t="s">
        <v>125</v>
      </c>
      <c r="F59" s="143" t="s">
        <v>749</v>
      </c>
      <c r="G59" s="144">
        <v>1</v>
      </c>
    </row>
    <row r="60" spans="1:7" ht="23.25" customHeight="1">
      <c r="A60" s="143"/>
      <c r="B60" s="142"/>
      <c r="C60" s="125" t="s">
        <v>117</v>
      </c>
      <c r="D60" s="126">
        <v>10259</v>
      </c>
      <c r="E60" s="125" t="s">
        <v>117</v>
      </c>
      <c r="F60" s="143"/>
      <c r="G60" s="144"/>
    </row>
    <row r="61" spans="1:7" ht="23.25" customHeight="1">
      <c r="A61" s="143">
        <v>30</v>
      </c>
      <c r="B61" s="142" t="s">
        <v>763</v>
      </c>
      <c r="C61" s="125" t="s">
        <v>105</v>
      </c>
      <c r="D61" s="126">
        <v>8399</v>
      </c>
      <c r="E61" s="125"/>
      <c r="F61" s="143" t="s">
        <v>817</v>
      </c>
      <c r="G61" s="144">
        <v>0</v>
      </c>
    </row>
    <row r="62" spans="1:7" ht="23.25" customHeight="1">
      <c r="A62" s="143"/>
      <c r="B62" s="142"/>
      <c r="C62" s="125" t="s">
        <v>109</v>
      </c>
      <c r="D62" s="126">
        <v>8399</v>
      </c>
      <c r="E62" s="125"/>
      <c r="F62" s="143"/>
      <c r="G62" s="144"/>
    </row>
    <row r="63" spans="1:7" ht="23.25" customHeight="1">
      <c r="A63" s="143">
        <v>31</v>
      </c>
      <c r="B63" s="142" t="s">
        <v>796</v>
      </c>
      <c r="C63" s="125" t="s">
        <v>245</v>
      </c>
      <c r="D63" s="126">
        <v>9755</v>
      </c>
      <c r="E63" s="125" t="s">
        <v>245</v>
      </c>
      <c r="F63" s="143" t="s">
        <v>749</v>
      </c>
      <c r="G63" s="144">
        <v>1</v>
      </c>
    </row>
    <row r="64" spans="1:7" ht="23.25" customHeight="1">
      <c r="A64" s="143"/>
      <c r="B64" s="142"/>
      <c r="C64" s="125" t="s">
        <v>488</v>
      </c>
      <c r="D64" s="126">
        <v>9755</v>
      </c>
      <c r="E64" s="125" t="s">
        <v>488</v>
      </c>
      <c r="F64" s="143"/>
      <c r="G64" s="144"/>
    </row>
    <row r="65" spans="1:7" ht="23.25" customHeight="1">
      <c r="A65" s="143">
        <v>32</v>
      </c>
      <c r="B65" s="142" t="s">
        <v>764</v>
      </c>
      <c r="C65" s="125" t="s">
        <v>63</v>
      </c>
      <c r="D65" s="126">
        <v>9065</v>
      </c>
      <c r="E65" s="125" t="s">
        <v>63</v>
      </c>
      <c r="F65" s="143" t="s">
        <v>749</v>
      </c>
      <c r="G65" s="144">
        <v>1</v>
      </c>
    </row>
    <row r="66" spans="1:7" ht="23.25" customHeight="1">
      <c r="A66" s="143"/>
      <c r="B66" s="142"/>
      <c r="C66" s="125" t="s">
        <v>89</v>
      </c>
      <c r="D66" s="126">
        <v>8779</v>
      </c>
      <c r="E66" s="125" t="s">
        <v>89</v>
      </c>
      <c r="F66" s="143"/>
      <c r="G66" s="144"/>
    </row>
    <row r="67" spans="1:7" ht="23.25" customHeight="1">
      <c r="A67" s="143">
        <v>33</v>
      </c>
      <c r="B67" s="142" t="s">
        <v>765</v>
      </c>
      <c r="C67" s="125" t="s">
        <v>109</v>
      </c>
      <c r="D67" s="126">
        <v>12575</v>
      </c>
      <c r="E67" s="125" t="s">
        <v>109</v>
      </c>
      <c r="F67" s="143" t="s">
        <v>749</v>
      </c>
      <c r="G67" s="144">
        <v>1</v>
      </c>
    </row>
    <row r="68" spans="1:7" ht="23.25" customHeight="1">
      <c r="A68" s="143"/>
      <c r="B68" s="142"/>
      <c r="C68" s="125" t="s">
        <v>155</v>
      </c>
      <c r="D68" s="126">
        <v>12575</v>
      </c>
      <c r="E68" s="125" t="s">
        <v>155</v>
      </c>
      <c r="F68" s="143"/>
      <c r="G68" s="144"/>
    </row>
    <row r="69" spans="1:7" ht="23.25" customHeight="1">
      <c r="A69" s="143">
        <v>34</v>
      </c>
      <c r="B69" s="142" t="s">
        <v>781</v>
      </c>
      <c r="C69" s="125" t="s">
        <v>486</v>
      </c>
      <c r="D69" s="126">
        <v>10951</v>
      </c>
      <c r="E69" s="125" t="s">
        <v>486</v>
      </c>
      <c r="F69" s="143" t="s">
        <v>749</v>
      </c>
      <c r="G69" s="144">
        <v>1</v>
      </c>
    </row>
    <row r="70" spans="1:7" ht="23.25" customHeight="1">
      <c r="A70" s="143"/>
      <c r="B70" s="142"/>
      <c r="C70" s="125" t="s">
        <v>241</v>
      </c>
      <c r="D70" s="126">
        <v>10709</v>
      </c>
      <c r="E70" s="125" t="s">
        <v>241</v>
      </c>
      <c r="F70" s="143"/>
      <c r="G70" s="144"/>
    </row>
    <row r="71" spans="1:7" ht="23.25" customHeight="1">
      <c r="A71" s="143">
        <v>35</v>
      </c>
      <c r="B71" s="142" t="s">
        <v>797</v>
      </c>
      <c r="C71" s="125" t="s">
        <v>396</v>
      </c>
      <c r="D71" s="126">
        <v>10602</v>
      </c>
      <c r="E71" s="125" t="s">
        <v>396</v>
      </c>
      <c r="F71" s="143" t="s">
        <v>749</v>
      </c>
      <c r="G71" s="144">
        <v>1</v>
      </c>
    </row>
    <row r="72" spans="1:7" ht="23.25" customHeight="1">
      <c r="A72" s="143"/>
      <c r="B72" s="142"/>
      <c r="C72" s="125" t="s">
        <v>133</v>
      </c>
      <c r="D72" s="126">
        <v>10602</v>
      </c>
      <c r="E72" s="125" t="s">
        <v>133</v>
      </c>
      <c r="F72" s="143"/>
      <c r="G72" s="144"/>
    </row>
    <row r="73" spans="1:7" ht="23.25" customHeight="1">
      <c r="A73" s="143">
        <v>36</v>
      </c>
      <c r="B73" s="142" t="s">
        <v>798</v>
      </c>
      <c r="C73" s="125" t="s">
        <v>83</v>
      </c>
      <c r="D73" s="126">
        <v>10645</v>
      </c>
      <c r="E73" s="125" t="s">
        <v>83</v>
      </c>
      <c r="F73" s="143" t="s">
        <v>749</v>
      </c>
      <c r="G73" s="144">
        <v>1</v>
      </c>
    </row>
    <row r="74" spans="1:7" ht="23.25" customHeight="1">
      <c r="A74" s="143"/>
      <c r="B74" s="142"/>
      <c r="C74" s="125" t="s">
        <v>81</v>
      </c>
      <c r="D74" s="126">
        <v>9441</v>
      </c>
      <c r="E74" s="125" t="s">
        <v>81</v>
      </c>
      <c r="F74" s="143"/>
      <c r="G74" s="144"/>
    </row>
    <row r="75" spans="1:7" ht="23.25" customHeight="1">
      <c r="A75" s="143">
        <v>37</v>
      </c>
      <c r="B75" s="142" t="s">
        <v>762</v>
      </c>
      <c r="C75" s="125" t="s">
        <v>348</v>
      </c>
      <c r="D75" s="126">
        <v>9791</v>
      </c>
      <c r="E75" s="125" t="s">
        <v>348</v>
      </c>
      <c r="F75" s="143" t="s">
        <v>749</v>
      </c>
      <c r="G75" s="144">
        <v>1</v>
      </c>
    </row>
    <row r="76" spans="1:7" ht="23.25" customHeight="1">
      <c r="A76" s="143"/>
      <c r="B76" s="142"/>
      <c r="C76" s="125" t="s">
        <v>408</v>
      </c>
      <c r="D76" s="126">
        <v>9791</v>
      </c>
      <c r="E76" s="125" t="s">
        <v>408</v>
      </c>
      <c r="F76" s="143"/>
      <c r="G76" s="144"/>
    </row>
    <row r="77" spans="1:7" ht="23.25" customHeight="1">
      <c r="A77" s="143">
        <v>38</v>
      </c>
      <c r="B77" s="142" t="s">
        <v>799</v>
      </c>
      <c r="C77" s="125" t="s">
        <v>161</v>
      </c>
      <c r="D77" s="126">
        <v>10653</v>
      </c>
      <c r="E77" s="125" t="s">
        <v>161</v>
      </c>
      <c r="F77" s="143" t="s">
        <v>749</v>
      </c>
      <c r="G77" s="144">
        <v>1</v>
      </c>
    </row>
    <row r="78" spans="1:7" ht="23.25" customHeight="1">
      <c r="A78" s="143"/>
      <c r="B78" s="142"/>
      <c r="C78" s="125" t="s">
        <v>103</v>
      </c>
      <c r="D78" s="126">
        <v>8466</v>
      </c>
      <c r="E78" s="125" t="s">
        <v>103</v>
      </c>
      <c r="F78" s="143"/>
      <c r="G78" s="144"/>
    </row>
    <row r="79" spans="1:7" ht="23.25" customHeight="1">
      <c r="A79" s="143">
        <v>39</v>
      </c>
      <c r="B79" s="142" t="s">
        <v>800</v>
      </c>
      <c r="C79" s="125" t="s">
        <v>105</v>
      </c>
      <c r="D79" s="126">
        <v>12457</v>
      </c>
      <c r="E79" s="125" t="s">
        <v>105</v>
      </c>
      <c r="F79" s="143" t="s">
        <v>749</v>
      </c>
      <c r="G79" s="144">
        <v>1</v>
      </c>
    </row>
    <row r="80" spans="1:7" ht="23.25" customHeight="1">
      <c r="A80" s="143"/>
      <c r="B80" s="142"/>
      <c r="C80" s="125" t="s">
        <v>109</v>
      </c>
      <c r="D80" s="126">
        <v>12457</v>
      </c>
      <c r="E80" s="125" t="s">
        <v>109</v>
      </c>
      <c r="F80" s="143"/>
      <c r="G80" s="144"/>
    </row>
    <row r="81" spans="1:7" ht="23.25" customHeight="1">
      <c r="A81" s="143">
        <v>40</v>
      </c>
      <c r="B81" s="142" t="s">
        <v>767</v>
      </c>
      <c r="C81" s="125" t="s">
        <v>133</v>
      </c>
      <c r="D81" s="126">
        <v>10094</v>
      </c>
      <c r="E81" s="125" t="s">
        <v>133</v>
      </c>
      <c r="F81" s="143" t="s">
        <v>749</v>
      </c>
      <c r="G81" s="144">
        <v>1</v>
      </c>
    </row>
    <row r="82" spans="1:7" ht="23.25" customHeight="1">
      <c r="A82" s="143"/>
      <c r="B82" s="142"/>
      <c r="C82" s="125" t="s">
        <v>396</v>
      </c>
      <c r="D82" s="126">
        <v>10094</v>
      </c>
      <c r="E82" s="125" t="s">
        <v>396</v>
      </c>
      <c r="F82" s="143"/>
      <c r="G82" s="144"/>
    </row>
    <row r="83" spans="1:7" ht="23.25" customHeight="1">
      <c r="A83" s="143">
        <v>41</v>
      </c>
      <c r="B83" s="142" t="s">
        <v>801</v>
      </c>
      <c r="C83" s="125" t="s">
        <v>125</v>
      </c>
      <c r="D83" s="126">
        <v>10259</v>
      </c>
      <c r="E83" s="125" t="s">
        <v>125</v>
      </c>
      <c r="F83" s="143" t="s">
        <v>749</v>
      </c>
      <c r="G83" s="144">
        <v>1</v>
      </c>
    </row>
    <row r="84" spans="1:7" ht="23.25" customHeight="1">
      <c r="A84" s="143"/>
      <c r="B84" s="142"/>
      <c r="C84" s="125" t="s">
        <v>117</v>
      </c>
      <c r="D84" s="126">
        <v>10259</v>
      </c>
      <c r="E84" s="125" t="s">
        <v>117</v>
      </c>
      <c r="F84" s="143"/>
      <c r="G84" s="144"/>
    </row>
    <row r="85" spans="1:7" ht="23.25" customHeight="1">
      <c r="A85" s="143">
        <v>42</v>
      </c>
      <c r="B85" s="142" t="s">
        <v>802</v>
      </c>
      <c r="C85" s="125" t="s">
        <v>376</v>
      </c>
      <c r="D85" s="126">
        <v>9385</v>
      </c>
      <c r="E85" s="125" t="s">
        <v>376</v>
      </c>
      <c r="F85" s="143" t="s">
        <v>749</v>
      </c>
      <c r="G85" s="144">
        <v>1</v>
      </c>
    </row>
    <row r="86" spans="1:7" ht="23.25" customHeight="1">
      <c r="A86" s="143"/>
      <c r="B86" s="142"/>
      <c r="C86" s="125" t="s">
        <v>183</v>
      </c>
      <c r="D86" s="126">
        <v>9385</v>
      </c>
      <c r="E86" s="125" t="s">
        <v>183</v>
      </c>
      <c r="F86" s="143"/>
      <c r="G86" s="144"/>
    </row>
    <row r="87" spans="1:7" ht="23.25" customHeight="1">
      <c r="A87" s="143">
        <v>43</v>
      </c>
      <c r="B87" s="142" t="s">
        <v>778</v>
      </c>
      <c r="C87" s="125" t="s">
        <v>27</v>
      </c>
      <c r="D87" s="126">
        <v>10758</v>
      </c>
      <c r="E87" s="125" t="s">
        <v>27</v>
      </c>
      <c r="F87" s="143" t="s">
        <v>749</v>
      </c>
      <c r="G87" s="144">
        <v>1</v>
      </c>
    </row>
    <row r="88" spans="1:7" ht="23.25" customHeight="1">
      <c r="A88" s="143"/>
      <c r="B88" s="142"/>
      <c r="C88" s="125" t="s">
        <v>22</v>
      </c>
      <c r="D88" s="126">
        <v>10135</v>
      </c>
      <c r="E88" s="125" t="s">
        <v>22</v>
      </c>
      <c r="F88" s="143"/>
      <c r="G88" s="144"/>
    </row>
    <row r="89" spans="1:7" ht="23.25" customHeight="1">
      <c r="A89" s="143">
        <v>44</v>
      </c>
      <c r="B89" s="142" t="s">
        <v>766</v>
      </c>
      <c r="C89" s="125" t="s">
        <v>338</v>
      </c>
      <c r="D89" s="126">
        <v>9308</v>
      </c>
      <c r="E89" s="125" t="s">
        <v>338</v>
      </c>
      <c r="F89" s="143" t="s">
        <v>749</v>
      </c>
      <c r="G89" s="144">
        <v>1</v>
      </c>
    </row>
    <row r="90" spans="1:7" ht="23.25" customHeight="1">
      <c r="A90" s="143"/>
      <c r="B90" s="142"/>
      <c r="C90" s="125" t="s">
        <v>368</v>
      </c>
      <c r="D90" s="126">
        <v>9265</v>
      </c>
      <c r="E90" s="125" t="s">
        <v>368</v>
      </c>
      <c r="F90" s="143"/>
      <c r="G90" s="144"/>
    </row>
    <row r="91" spans="1:7" ht="23.25" customHeight="1">
      <c r="A91" s="143">
        <v>45</v>
      </c>
      <c r="B91" s="142" t="s">
        <v>767</v>
      </c>
      <c r="C91" s="125" t="s">
        <v>133</v>
      </c>
      <c r="D91" s="126">
        <v>10094</v>
      </c>
      <c r="E91" s="125" t="s">
        <v>133</v>
      </c>
      <c r="F91" s="143" t="s">
        <v>749</v>
      </c>
      <c r="G91" s="144">
        <v>1</v>
      </c>
    </row>
    <row r="92" spans="1:7" ht="23.25" customHeight="1">
      <c r="A92" s="143"/>
      <c r="B92" s="142"/>
      <c r="C92" s="125" t="s">
        <v>396</v>
      </c>
      <c r="D92" s="126">
        <v>10094</v>
      </c>
      <c r="E92" s="125" t="s">
        <v>396</v>
      </c>
      <c r="F92" s="143"/>
      <c r="G92" s="144"/>
    </row>
    <row r="93" spans="1:7" ht="23.25" customHeight="1">
      <c r="A93" s="143">
        <v>46</v>
      </c>
      <c r="B93" s="142" t="s">
        <v>768</v>
      </c>
      <c r="C93" s="125" t="s">
        <v>464</v>
      </c>
      <c r="D93" s="126">
        <v>10526</v>
      </c>
      <c r="E93" s="125" t="s">
        <v>464</v>
      </c>
      <c r="F93" s="143" t="s">
        <v>749</v>
      </c>
      <c r="G93" s="144">
        <v>1</v>
      </c>
    </row>
    <row r="94" spans="1:7" ht="23.25" customHeight="1">
      <c r="A94" s="143"/>
      <c r="B94" s="142"/>
      <c r="C94" s="125" t="s">
        <v>143</v>
      </c>
      <c r="D94" s="126">
        <v>10361</v>
      </c>
      <c r="E94" s="125" t="s">
        <v>143</v>
      </c>
      <c r="F94" s="143"/>
      <c r="G94" s="144"/>
    </row>
    <row r="95" spans="1:7" ht="23.25" customHeight="1">
      <c r="A95" s="143">
        <v>47</v>
      </c>
      <c r="B95" s="142" t="s">
        <v>769</v>
      </c>
      <c r="C95" s="125" t="s">
        <v>105</v>
      </c>
      <c r="D95" s="126">
        <v>11113</v>
      </c>
      <c r="E95" s="125" t="s">
        <v>105</v>
      </c>
      <c r="F95" s="143" t="s">
        <v>749</v>
      </c>
      <c r="G95" s="144">
        <v>1</v>
      </c>
    </row>
    <row r="96" spans="1:7" ht="23.25" customHeight="1">
      <c r="A96" s="143"/>
      <c r="B96" s="142"/>
      <c r="C96" s="125" t="s">
        <v>109</v>
      </c>
      <c r="D96" s="126">
        <v>11113</v>
      </c>
      <c r="E96" s="125" t="s">
        <v>109</v>
      </c>
      <c r="F96" s="143"/>
      <c r="G96" s="144"/>
    </row>
    <row r="97" spans="1:7" ht="23.25" customHeight="1">
      <c r="A97" s="143">
        <v>48</v>
      </c>
      <c r="B97" s="142" t="s">
        <v>770</v>
      </c>
      <c r="C97" s="125" t="s">
        <v>322</v>
      </c>
      <c r="D97" s="126">
        <v>8551</v>
      </c>
      <c r="E97" s="125" t="s">
        <v>322</v>
      </c>
      <c r="F97" s="143" t="s">
        <v>749</v>
      </c>
      <c r="G97" s="144">
        <v>1</v>
      </c>
    </row>
    <row r="98" spans="1:7" ht="23.25" customHeight="1">
      <c r="A98" s="143"/>
      <c r="B98" s="142"/>
      <c r="C98" s="125" t="s">
        <v>402</v>
      </c>
      <c r="D98" s="126">
        <v>8308</v>
      </c>
      <c r="E98" s="125" t="s">
        <v>402</v>
      </c>
      <c r="F98" s="143"/>
      <c r="G98" s="144"/>
    </row>
    <row r="99" spans="1:7" ht="23.25" customHeight="1">
      <c r="A99" s="143">
        <v>49</v>
      </c>
      <c r="B99" s="142" t="s">
        <v>803</v>
      </c>
      <c r="C99" s="125" t="s">
        <v>486</v>
      </c>
      <c r="D99" s="126">
        <v>9704</v>
      </c>
      <c r="E99" s="125" t="s">
        <v>486</v>
      </c>
      <c r="F99" s="143" t="s">
        <v>749</v>
      </c>
      <c r="G99" s="144">
        <v>1</v>
      </c>
    </row>
    <row r="100" spans="1:7" ht="23.25" customHeight="1">
      <c r="A100" s="143"/>
      <c r="B100" s="142"/>
      <c r="C100" s="125" t="s">
        <v>73</v>
      </c>
      <c r="D100" s="126">
        <v>9615</v>
      </c>
      <c r="E100" s="125" t="s">
        <v>73</v>
      </c>
      <c r="F100" s="143"/>
      <c r="G100" s="144"/>
    </row>
    <row r="101" spans="1:7" ht="23.25" customHeight="1">
      <c r="A101" s="143">
        <v>50</v>
      </c>
      <c r="B101" s="142" t="s">
        <v>804</v>
      </c>
      <c r="C101" s="125" t="s">
        <v>97</v>
      </c>
      <c r="D101" s="126">
        <v>9572</v>
      </c>
      <c r="E101" s="125" t="s">
        <v>97</v>
      </c>
      <c r="F101" s="143" t="s">
        <v>749</v>
      </c>
      <c r="G101" s="144">
        <v>1</v>
      </c>
    </row>
    <row r="102" spans="1:7" ht="23.25" customHeight="1">
      <c r="A102" s="143"/>
      <c r="B102" s="142"/>
      <c r="C102" s="125" t="s">
        <v>85</v>
      </c>
      <c r="D102" s="126">
        <v>9572</v>
      </c>
      <c r="E102" s="125" t="s">
        <v>85</v>
      </c>
      <c r="F102" s="143"/>
      <c r="G102" s="144"/>
    </row>
    <row r="103" spans="1:7" ht="23.25" customHeight="1">
      <c r="A103" s="143">
        <v>51</v>
      </c>
      <c r="B103" s="142" t="s">
        <v>771</v>
      </c>
      <c r="C103" s="125" t="s">
        <v>173</v>
      </c>
      <c r="D103" s="126">
        <v>10919</v>
      </c>
      <c r="E103" s="125" t="s">
        <v>173</v>
      </c>
      <c r="F103" s="143" t="s">
        <v>749</v>
      </c>
      <c r="G103" s="144">
        <v>1</v>
      </c>
    </row>
    <row r="104" spans="1:7" ht="23.25" customHeight="1">
      <c r="A104" s="143"/>
      <c r="B104" s="142"/>
      <c r="C104" s="125" t="s">
        <v>97</v>
      </c>
      <c r="D104" s="126">
        <v>10919</v>
      </c>
      <c r="E104" s="125" t="s">
        <v>97</v>
      </c>
      <c r="F104" s="143"/>
      <c r="G104" s="144"/>
    </row>
    <row r="105" spans="1:7" ht="23.25" customHeight="1">
      <c r="A105" s="143">
        <v>52</v>
      </c>
      <c r="B105" s="142" t="s">
        <v>772</v>
      </c>
      <c r="C105" s="125" t="s">
        <v>318</v>
      </c>
      <c r="D105" s="126">
        <v>10501</v>
      </c>
      <c r="E105" s="125" t="s">
        <v>318</v>
      </c>
      <c r="F105" s="143" t="s">
        <v>749</v>
      </c>
      <c r="G105" s="144">
        <v>1</v>
      </c>
    </row>
    <row r="106" spans="1:7" ht="23.25" customHeight="1">
      <c r="A106" s="143"/>
      <c r="B106" s="142"/>
      <c r="C106" s="125" t="s">
        <v>109</v>
      </c>
      <c r="D106" s="126">
        <v>9342</v>
      </c>
      <c r="E106" s="125" t="s">
        <v>109</v>
      </c>
      <c r="F106" s="143"/>
      <c r="G106" s="144"/>
    </row>
    <row r="107" spans="1:7" ht="23.25" customHeight="1">
      <c r="A107" s="143">
        <v>53</v>
      </c>
      <c r="B107" s="142" t="s">
        <v>805</v>
      </c>
      <c r="C107" s="125" t="s">
        <v>488</v>
      </c>
      <c r="D107" s="127">
        <v>12873</v>
      </c>
      <c r="E107" s="125" t="s">
        <v>488</v>
      </c>
      <c r="F107" s="143" t="s">
        <v>749</v>
      </c>
      <c r="G107" s="144">
        <v>1</v>
      </c>
    </row>
    <row r="108" spans="1:7" ht="23.25" customHeight="1">
      <c r="A108" s="143"/>
      <c r="B108" s="142"/>
      <c r="C108" s="125" t="s">
        <v>245</v>
      </c>
      <c r="D108" s="126">
        <v>12873</v>
      </c>
      <c r="E108" s="125" t="s">
        <v>245</v>
      </c>
      <c r="F108" s="143"/>
      <c r="G108" s="144"/>
    </row>
    <row r="109" spans="1:7" ht="23.25" customHeight="1">
      <c r="A109" s="143">
        <v>54</v>
      </c>
      <c r="B109" s="142" t="s">
        <v>773</v>
      </c>
      <c r="C109" s="125" t="s">
        <v>161</v>
      </c>
      <c r="D109" s="126">
        <v>8486</v>
      </c>
      <c r="E109" s="125" t="s">
        <v>161</v>
      </c>
      <c r="F109" s="143" t="s">
        <v>749</v>
      </c>
      <c r="G109" s="144">
        <v>1</v>
      </c>
    </row>
    <row r="110" spans="1:7" ht="23.25" customHeight="1">
      <c r="A110" s="143"/>
      <c r="B110" s="142"/>
      <c r="C110" s="125" t="s">
        <v>103</v>
      </c>
      <c r="D110" s="126">
        <v>8486</v>
      </c>
      <c r="E110" s="125" t="s">
        <v>103</v>
      </c>
      <c r="F110" s="143"/>
      <c r="G110" s="144"/>
    </row>
    <row r="111" spans="1:7" ht="23.25" customHeight="1">
      <c r="A111" s="143">
        <v>55</v>
      </c>
      <c r="B111" s="142" t="s">
        <v>752</v>
      </c>
      <c r="C111" s="125" t="s">
        <v>133</v>
      </c>
      <c r="D111" s="126">
        <v>10456</v>
      </c>
      <c r="E111" s="125" t="s">
        <v>133</v>
      </c>
      <c r="F111" s="143" t="s">
        <v>749</v>
      </c>
      <c r="G111" s="144">
        <v>1</v>
      </c>
    </row>
    <row r="112" spans="1:7" ht="23.25" customHeight="1">
      <c r="A112" s="143"/>
      <c r="B112" s="142"/>
      <c r="C112" s="125" t="s">
        <v>396</v>
      </c>
      <c r="D112" s="126">
        <v>10456</v>
      </c>
      <c r="E112" s="125" t="s">
        <v>396</v>
      </c>
      <c r="F112" s="143"/>
      <c r="G112" s="144"/>
    </row>
    <row r="113" spans="1:7" ht="23.25" customHeight="1">
      <c r="A113" s="143">
        <v>56</v>
      </c>
      <c r="B113" s="142" t="s">
        <v>809</v>
      </c>
      <c r="C113" s="125" t="s">
        <v>326</v>
      </c>
      <c r="D113" s="126">
        <v>9299</v>
      </c>
      <c r="E113" s="125" t="s">
        <v>326</v>
      </c>
      <c r="F113" s="143" t="s">
        <v>749</v>
      </c>
      <c r="G113" s="144">
        <v>1</v>
      </c>
    </row>
    <row r="114" spans="1:7" ht="23.25" customHeight="1">
      <c r="A114" s="143"/>
      <c r="B114" s="142"/>
      <c r="C114" s="125" t="s">
        <v>233</v>
      </c>
      <c r="D114" s="126">
        <v>9128</v>
      </c>
      <c r="E114" s="125" t="s">
        <v>233</v>
      </c>
      <c r="F114" s="143"/>
      <c r="G114" s="144"/>
    </row>
    <row r="115" spans="1:7" ht="23.25" customHeight="1">
      <c r="A115" s="143">
        <v>57</v>
      </c>
      <c r="B115" s="142" t="s">
        <v>760</v>
      </c>
      <c r="C115" s="125" t="s">
        <v>442</v>
      </c>
      <c r="D115" s="126">
        <v>13147</v>
      </c>
      <c r="E115" s="125" t="s">
        <v>442</v>
      </c>
      <c r="F115" s="143" t="s">
        <v>749</v>
      </c>
      <c r="G115" s="144">
        <v>1</v>
      </c>
    </row>
    <row r="116" spans="1:7" ht="23.25" customHeight="1">
      <c r="A116" s="143"/>
      <c r="B116" s="142"/>
      <c r="C116" s="125" t="s">
        <v>159</v>
      </c>
      <c r="D116" s="126">
        <v>12823</v>
      </c>
      <c r="E116" s="125" t="s">
        <v>159</v>
      </c>
      <c r="F116" s="143"/>
      <c r="G116" s="144"/>
    </row>
    <row r="117" spans="1:7" ht="23.25" customHeight="1">
      <c r="A117" s="143">
        <v>58</v>
      </c>
      <c r="B117" s="142" t="s">
        <v>806</v>
      </c>
      <c r="C117" s="125" t="s">
        <v>20</v>
      </c>
      <c r="D117" s="126">
        <v>9038</v>
      </c>
      <c r="E117" s="125" t="s">
        <v>20</v>
      </c>
      <c r="F117" s="143" t="s">
        <v>749</v>
      </c>
      <c r="G117" s="144">
        <v>1</v>
      </c>
    </row>
    <row r="118" spans="1:7" ht="23.25" customHeight="1">
      <c r="A118" s="143"/>
      <c r="B118" s="142"/>
      <c r="C118" s="125" t="s">
        <v>181</v>
      </c>
      <c r="D118" s="126">
        <v>8091</v>
      </c>
      <c r="E118" s="125" t="s">
        <v>181</v>
      </c>
      <c r="F118" s="143"/>
      <c r="G118" s="144"/>
    </row>
    <row r="119" spans="1:7" ht="23.25" customHeight="1">
      <c r="A119" s="143">
        <v>59</v>
      </c>
      <c r="B119" s="142" t="s">
        <v>807</v>
      </c>
      <c r="C119" s="128" t="s">
        <v>326</v>
      </c>
      <c r="D119" s="126">
        <v>10443</v>
      </c>
      <c r="E119" s="128" t="s">
        <v>326</v>
      </c>
      <c r="F119" s="143" t="s">
        <v>749</v>
      </c>
      <c r="G119" s="144">
        <v>1</v>
      </c>
    </row>
    <row r="120" spans="1:7" ht="23.25" customHeight="1">
      <c r="A120" s="143"/>
      <c r="B120" s="142"/>
      <c r="C120" s="128" t="s">
        <v>21</v>
      </c>
      <c r="D120" s="126">
        <v>9267</v>
      </c>
      <c r="E120" s="128" t="s">
        <v>21</v>
      </c>
      <c r="F120" s="143"/>
      <c r="G120" s="144"/>
    </row>
    <row r="121" spans="1:7" ht="23.25" customHeight="1">
      <c r="A121" s="143">
        <v>60</v>
      </c>
      <c r="B121" s="142" t="s">
        <v>810</v>
      </c>
      <c r="C121" s="128" t="s">
        <v>241</v>
      </c>
      <c r="D121" s="126">
        <v>10493</v>
      </c>
      <c r="E121" s="128" t="s">
        <v>241</v>
      </c>
      <c r="F121" s="143" t="s">
        <v>749</v>
      </c>
      <c r="G121" s="144">
        <v>1</v>
      </c>
    </row>
    <row r="122" spans="1:7" ht="23.25" customHeight="1">
      <c r="A122" s="143"/>
      <c r="B122" s="142"/>
      <c r="C122" s="128" t="s">
        <v>484</v>
      </c>
      <c r="D122" s="126">
        <v>10493</v>
      </c>
      <c r="E122" s="128" t="s">
        <v>484</v>
      </c>
      <c r="F122" s="143"/>
      <c r="G122" s="144"/>
    </row>
    <row r="123" spans="1:7" ht="23.25" customHeight="1">
      <c r="A123" s="143">
        <v>61</v>
      </c>
      <c r="B123" s="142" t="s">
        <v>774</v>
      </c>
      <c r="C123" s="128" t="s">
        <v>161</v>
      </c>
      <c r="D123" s="126">
        <v>12189</v>
      </c>
      <c r="E123" s="128" t="s">
        <v>161</v>
      </c>
      <c r="F123" s="143" t="s">
        <v>749</v>
      </c>
      <c r="G123" s="144">
        <v>1</v>
      </c>
    </row>
    <row r="124" spans="1:7" ht="23.25" customHeight="1">
      <c r="A124" s="143"/>
      <c r="B124" s="142"/>
      <c r="C124" s="128" t="s">
        <v>139</v>
      </c>
      <c r="D124" s="126">
        <v>11172</v>
      </c>
      <c r="E124" s="128" t="s">
        <v>139</v>
      </c>
      <c r="F124" s="143"/>
      <c r="G124" s="144"/>
    </row>
    <row r="125" spans="1:7" ht="23.25" customHeight="1">
      <c r="A125" s="143">
        <v>62</v>
      </c>
      <c r="B125" s="142" t="s">
        <v>775</v>
      </c>
      <c r="C125" s="128" t="s">
        <v>161</v>
      </c>
      <c r="D125" s="126">
        <v>11297</v>
      </c>
      <c r="E125" s="128" t="s">
        <v>161</v>
      </c>
      <c r="F125" s="143" t="s">
        <v>749</v>
      </c>
      <c r="G125" s="144">
        <v>1</v>
      </c>
    </row>
    <row r="126" spans="1:7" ht="23.25" customHeight="1">
      <c r="A126" s="143"/>
      <c r="B126" s="142"/>
      <c r="C126" s="128" t="s">
        <v>141</v>
      </c>
      <c r="D126" s="126">
        <v>11022</v>
      </c>
      <c r="E126" s="128" t="s">
        <v>141</v>
      </c>
      <c r="F126" s="143"/>
      <c r="G126" s="144"/>
    </row>
    <row r="127" spans="1:7" ht="23.25" customHeight="1">
      <c r="A127" s="143">
        <v>63</v>
      </c>
      <c r="B127" s="142" t="s">
        <v>811</v>
      </c>
      <c r="C127" s="128" t="s">
        <v>488</v>
      </c>
      <c r="D127" s="126">
        <v>12592</v>
      </c>
      <c r="E127" s="128" t="s">
        <v>488</v>
      </c>
      <c r="F127" s="143" t="s">
        <v>749</v>
      </c>
      <c r="G127" s="144">
        <v>1</v>
      </c>
    </row>
    <row r="128" spans="1:7" ht="23.25" customHeight="1">
      <c r="A128" s="143"/>
      <c r="B128" s="142"/>
      <c r="C128" s="128" t="s">
        <v>245</v>
      </c>
      <c r="D128" s="126">
        <v>12592</v>
      </c>
      <c r="E128" s="128" t="s">
        <v>245</v>
      </c>
      <c r="F128" s="143"/>
      <c r="G128" s="144"/>
    </row>
    <row r="129" spans="1:7" ht="23.25" customHeight="1">
      <c r="A129" s="143">
        <v>64</v>
      </c>
      <c r="B129" s="142" t="s">
        <v>813</v>
      </c>
      <c r="C129" s="128" t="s">
        <v>245</v>
      </c>
      <c r="D129" s="127">
        <v>10.125999999999999</v>
      </c>
      <c r="E129" s="128" t="s">
        <v>245</v>
      </c>
      <c r="F129" s="143" t="s">
        <v>749</v>
      </c>
      <c r="G129" s="144">
        <v>1</v>
      </c>
    </row>
    <row r="130" spans="1:7" ht="23.25" customHeight="1">
      <c r="A130" s="143"/>
      <c r="B130" s="142"/>
      <c r="C130" s="128" t="s">
        <v>488</v>
      </c>
      <c r="D130" s="126">
        <v>10126</v>
      </c>
      <c r="E130" s="128" t="s">
        <v>488</v>
      </c>
      <c r="F130" s="143"/>
      <c r="G130" s="144"/>
    </row>
    <row r="131" spans="1:7" ht="23.25" customHeight="1">
      <c r="A131" s="143">
        <v>65</v>
      </c>
      <c r="B131" s="142" t="s">
        <v>809</v>
      </c>
      <c r="C131" s="125" t="s">
        <v>326</v>
      </c>
      <c r="D131" s="126">
        <v>9299</v>
      </c>
      <c r="E131" s="125" t="s">
        <v>326</v>
      </c>
      <c r="F131" s="143" t="s">
        <v>749</v>
      </c>
      <c r="G131" s="144">
        <v>1</v>
      </c>
    </row>
    <row r="132" spans="1:7" ht="23.25" customHeight="1">
      <c r="A132" s="143"/>
      <c r="B132" s="142"/>
      <c r="C132" s="125" t="s">
        <v>233</v>
      </c>
      <c r="D132" s="126">
        <v>9128</v>
      </c>
      <c r="E132" s="125" t="s">
        <v>233</v>
      </c>
      <c r="F132" s="143"/>
      <c r="G132" s="144"/>
    </row>
    <row r="133" spans="1:7" ht="23.25" customHeight="1">
      <c r="A133" s="143">
        <v>66</v>
      </c>
      <c r="B133" s="142" t="s">
        <v>796</v>
      </c>
      <c r="C133" s="125" t="s">
        <v>245</v>
      </c>
      <c r="D133" s="126">
        <v>9755</v>
      </c>
      <c r="E133" s="125" t="s">
        <v>245</v>
      </c>
      <c r="F133" s="143" t="s">
        <v>749</v>
      </c>
      <c r="G133" s="144">
        <v>1</v>
      </c>
    </row>
    <row r="134" spans="1:7" ht="23.25" customHeight="1">
      <c r="A134" s="143"/>
      <c r="B134" s="142"/>
      <c r="C134" s="125" t="s">
        <v>488</v>
      </c>
      <c r="D134" s="126">
        <v>9755</v>
      </c>
      <c r="E134" s="125" t="s">
        <v>488</v>
      </c>
      <c r="F134" s="143"/>
      <c r="G134" s="144"/>
    </row>
    <row r="135" spans="1:7" ht="23.25" customHeight="1">
      <c r="A135" s="143">
        <v>67</v>
      </c>
      <c r="B135" s="142" t="s">
        <v>812</v>
      </c>
      <c r="C135" s="128" t="s">
        <v>209</v>
      </c>
      <c r="D135" s="126">
        <v>10414</v>
      </c>
      <c r="E135" s="128" t="s">
        <v>209</v>
      </c>
      <c r="F135" s="143" t="s">
        <v>749</v>
      </c>
      <c r="G135" s="144">
        <v>1</v>
      </c>
    </row>
    <row r="136" spans="1:7" ht="23.25" customHeight="1">
      <c r="A136" s="143"/>
      <c r="B136" s="142"/>
      <c r="C136" s="128" t="s">
        <v>211</v>
      </c>
      <c r="D136" s="126">
        <v>10414</v>
      </c>
      <c r="E136" s="128" t="s">
        <v>211</v>
      </c>
      <c r="F136" s="143"/>
      <c r="G136" s="144"/>
    </row>
    <row r="137" spans="1:7" ht="23.25" customHeight="1">
      <c r="A137" s="143">
        <v>68</v>
      </c>
      <c r="B137" s="142" t="s">
        <v>776</v>
      </c>
      <c r="C137" s="128" t="s">
        <v>488</v>
      </c>
      <c r="D137" s="126">
        <v>12467</v>
      </c>
      <c r="E137" s="128" t="s">
        <v>488</v>
      </c>
      <c r="F137" s="143" t="s">
        <v>749</v>
      </c>
      <c r="G137" s="144">
        <v>1</v>
      </c>
    </row>
    <row r="138" spans="1:7" ht="23.25" customHeight="1">
      <c r="A138" s="143"/>
      <c r="B138" s="142"/>
      <c r="C138" s="128" t="s">
        <v>241</v>
      </c>
      <c r="D138" s="126">
        <v>11845</v>
      </c>
      <c r="E138" s="128" t="s">
        <v>241</v>
      </c>
      <c r="F138" s="143"/>
      <c r="G138" s="144"/>
    </row>
    <row r="139" spans="1:7" ht="23.25" customHeight="1">
      <c r="A139" s="143">
        <v>69</v>
      </c>
      <c r="B139" s="142" t="s">
        <v>790</v>
      </c>
      <c r="C139" s="125" t="s">
        <v>472</v>
      </c>
      <c r="D139" s="126">
        <v>10554</v>
      </c>
      <c r="E139" s="125" t="s">
        <v>472</v>
      </c>
      <c r="F139" s="143" t="s">
        <v>749</v>
      </c>
      <c r="G139" s="144">
        <v>1</v>
      </c>
    </row>
    <row r="140" spans="1:7" ht="23.25" customHeight="1">
      <c r="A140" s="143"/>
      <c r="B140" s="142"/>
      <c r="C140" s="125" t="s">
        <v>95</v>
      </c>
      <c r="D140" s="126">
        <v>10439</v>
      </c>
      <c r="E140" s="125" t="s">
        <v>95</v>
      </c>
      <c r="F140" s="143"/>
      <c r="G140" s="144"/>
    </row>
    <row r="141" spans="1:7" ht="23.25" customHeight="1">
      <c r="A141" s="143">
        <v>70</v>
      </c>
      <c r="B141" s="142" t="s">
        <v>777</v>
      </c>
      <c r="C141" s="128" t="s">
        <v>414</v>
      </c>
      <c r="D141" s="126">
        <v>11199</v>
      </c>
      <c r="E141" s="128" t="s">
        <v>414</v>
      </c>
      <c r="F141" s="143" t="s">
        <v>749</v>
      </c>
      <c r="G141" s="144">
        <v>1</v>
      </c>
    </row>
    <row r="142" spans="1:7" ht="23.25" customHeight="1">
      <c r="A142" s="143"/>
      <c r="B142" s="142"/>
      <c r="C142" s="128" t="s">
        <v>153</v>
      </c>
      <c r="D142" s="126">
        <v>11199</v>
      </c>
      <c r="E142" s="128" t="s">
        <v>153</v>
      </c>
      <c r="F142" s="143"/>
      <c r="G142" s="144"/>
    </row>
    <row r="143" spans="1:7" ht="23.25" customHeight="1">
      <c r="A143" s="143">
        <v>71</v>
      </c>
      <c r="B143" s="142" t="s">
        <v>775</v>
      </c>
      <c r="C143" s="128" t="s">
        <v>161</v>
      </c>
      <c r="D143" s="126">
        <v>11297</v>
      </c>
      <c r="E143" s="128" t="s">
        <v>161</v>
      </c>
      <c r="F143" s="143" t="s">
        <v>749</v>
      </c>
      <c r="G143" s="144">
        <v>1</v>
      </c>
    </row>
    <row r="144" spans="1:7" ht="23.25" customHeight="1">
      <c r="A144" s="143"/>
      <c r="B144" s="142"/>
      <c r="C144" s="128" t="s">
        <v>141</v>
      </c>
      <c r="D144" s="126">
        <v>11022</v>
      </c>
      <c r="E144" s="128" t="s">
        <v>141</v>
      </c>
      <c r="F144" s="143"/>
      <c r="G144" s="144"/>
    </row>
    <row r="145" spans="1:7" ht="23.25" customHeight="1">
      <c r="A145" s="143">
        <v>72</v>
      </c>
      <c r="B145" s="142" t="s">
        <v>767</v>
      </c>
      <c r="C145" s="125" t="s">
        <v>133</v>
      </c>
      <c r="D145" s="126">
        <v>10094</v>
      </c>
      <c r="E145" s="125" t="s">
        <v>133</v>
      </c>
      <c r="F145" s="143" t="s">
        <v>749</v>
      </c>
      <c r="G145" s="144">
        <v>1</v>
      </c>
    </row>
    <row r="146" spans="1:7" ht="23.25" customHeight="1">
      <c r="A146" s="143"/>
      <c r="B146" s="142"/>
      <c r="C146" s="125" t="s">
        <v>396</v>
      </c>
      <c r="D146" s="126">
        <v>10094</v>
      </c>
      <c r="E146" s="125" t="s">
        <v>396</v>
      </c>
      <c r="F146" s="143"/>
      <c r="G146" s="144"/>
    </row>
    <row r="147" spans="1:7" ht="23.25" customHeight="1">
      <c r="A147" s="143">
        <v>73</v>
      </c>
      <c r="B147" s="142" t="s">
        <v>779</v>
      </c>
      <c r="C147" s="128" t="s">
        <v>153</v>
      </c>
      <c r="D147" s="126">
        <v>8349</v>
      </c>
      <c r="E147" s="128" t="s">
        <v>153</v>
      </c>
      <c r="F147" s="143" t="s">
        <v>749</v>
      </c>
      <c r="G147" s="144">
        <v>1</v>
      </c>
    </row>
    <row r="148" spans="1:7" ht="23.25" customHeight="1">
      <c r="A148" s="143"/>
      <c r="B148" s="142"/>
      <c r="C148" s="128" t="s">
        <v>105</v>
      </c>
      <c r="D148" s="126">
        <v>8349</v>
      </c>
      <c r="E148" s="128" t="s">
        <v>105</v>
      </c>
      <c r="F148" s="143"/>
      <c r="G148" s="144"/>
    </row>
    <row r="149" spans="1:7" ht="23.25" customHeight="1">
      <c r="A149" s="143">
        <v>74</v>
      </c>
      <c r="B149" s="142" t="s">
        <v>796</v>
      </c>
      <c r="C149" s="128" t="s">
        <v>245</v>
      </c>
      <c r="D149" s="126">
        <v>9755</v>
      </c>
      <c r="E149" s="128" t="s">
        <v>245</v>
      </c>
      <c r="F149" s="143" t="s">
        <v>749</v>
      </c>
      <c r="G149" s="144">
        <v>1</v>
      </c>
    </row>
    <row r="150" spans="1:7" ht="23.25" customHeight="1">
      <c r="A150" s="143"/>
      <c r="B150" s="142"/>
      <c r="C150" s="128" t="s">
        <v>488</v>
      </c>
      <c r="D150" s="126">
        <v>9755</v>
      </c>
      <c r="E150" s="128" t="s">
        <v>488</v>
      </c>
      <c r="F150" s="143"/>
      <c r="G150" s="144"/>
    </row>
    <row r="151" spans="1:7" ht="23.25" customHeight="1">
      <c r="A151" s="143">
        <v>75</v>
      </c>
      <c r="B151" s="142" t="s">
        <v>809</v>
      </c>
      <c r="C151" s="125" t="s">
        <v>326</v>
      </c>
      <c r="D151" s="126">
        <v>9299</v>
      </c>
      <c r="E151" s="125" t="s">
        <v>326</v>
      </c>
      <c r="F151" s="143" t="s">
        <v>749</v>
      </c>
      <c r="G151" s="144">
        <v>1</v>
      </c>
    </row>
    <row r="152" spans="1:7" ht="23.25" customHeight="1">
      <c r="A152" s="143"/>
      <c r="B152" s="142"/>
      <c r="C152" s="125" t="s">
        <v>233</v>
      </c>
      <c r="D152" s="126">
        <v>9128</v>
      </c>
      <c r="E152" s="125" t="s">
        <v>233</v>
      </c>
      <c r="F152" s="143"/>
      <c r="G152" s="144"/>
    </row>
    <row r="153" spans="1:7" ht="23.25" customHeight="1">
      <c r="A153" s="143">
        <v>76</v>
      </c>
      <c r="B153" s="142" t="s">
        <v>780</v>
      </c>
      <c r="C153" s="128" t="s">
        <v>109</v>
      </c>
      <c r="D153" s="126">
        <v>13854</v>
      </c>
      <c r="E153" s="128" t="s">
        <v>109</v>
      </c>
      <c r="F153" s="143" t="s">
        <v>749</v>
      </c>
      <c r="G153" s="144">
        <v>1</v>
      </c>
    </row>
    <row r="154" spans="1:7" ht="23.25" customHeight="1">
      <c r="A154" s="143"/>
      <c r="B154" s="142"/>
      <c r="C154" s="128" t="s">
        <v>105</v>
      </c>
      <c r="D154" s="126">
        <v>13854</v>
      </c>
      <c r="E154" s="128" t="s">
        <v>105</v>
      </c>
      <c r="F154" s="143"/>
      <c r="G154" s="144"/>
    </row>
    <row r="155" spans="1:7" ht="23.25" customHeight="1">
      <c r="A155" s="143">
        <v>77</v>
      </c>
      <c r="B155" s="142" t="s">
        <v>782</v>
      </c>
      <c r="C155" s="128" t="s">
        <v>486</v>
      </c>
      <c r="D155" s="126">
        <v>10951</v>
      </c>
      <c r="E155" s="128" t="s">
        <v>486</v>
      </c>
      <c r="F155" s="143" t="s">
        <v>749</v>
      </c>
      <c r="G155" s="144">
        <v>1</v>
      </c>
    </row>
    <row r="156" spans="1:7" ht="23.25" customHeight="1">
      <c r="A156" s="143"/>
      <c r="B156" s="142"/>
      <c r="C156" s="128" t="s">
        <v>241</v>
      </c>
      <c r="D156" s="126">
        <v>10709</v>
      </c>
      <c r="E156" s="128" t="s">
        <v>241</v>
      </c>
      <c r="F156" s="143"/>
      <c r="G156" s="144"/>
    </row>
    <row r="157" spans="1:7" ht="23.25" customHeight="1">
      <c r="A157" s="143">
        <v>78</v>
      </c>
      <c r="B157" s="142" t="s">
        <v>814</v>
      </c>
      <c r="C157" s="128" t="s">
        <v>396</v>
      </c>
      <c r="D157" s="126">
        <v>10602</v>
      </c>
      <c r="E157" s="128" t="s">
        <v>396</v>
      </c>
      <c r="F157" s="143" t="s">
        <v>749</v>
      </c>
      <c r="G157" s="144">
        <v>1</v>
      </c>
    </row>
    <row r="158" spans="1:7" ht="23.25" customHeight="1">
      <c r="A158" s="143"/>
      <c r="B158" s="142"/>
      <c r="C158" s="128" t="s">
        <v>133</v>
      </c>
      <c r="D158" s="126">
        <v>10602</v>
      </c>
      <c r="E158" s="128" t="s">
        <v>133</v>
      </c>
      <c r="F158" s="143"/>
      <c r="G158" s="144"/>
    </row>
    <row r="159" spans="1:7" ht="23.25" customHeight="1">
      <c r="A159" s="143">
        <v>79</v>
      </c>
      <c r="B159" s="142" t="s">
        <v>815</v>
      </c>
      <c r="C159" s="128" t="s">
        <v>338</v>
      </c>
      <c r="D159" s="126">
        <v>10868</v>
      </c>
      <c r="E159" s="128" t="s">
        <v>338</v>
      </c>
      <c r="F159" s="143" t="s">
        <v>749</v>
      </c>
      <c r="G159" s="144">
        <v>1</v>
      </c>
    </row>
    <row r="160" spans="1:7" ht="23.25" customHeight="1">
      <c r="A160" s="143"/>
      <c r="B160" s="142"/>
      <c r="C160" s="128" t="s">
        <v>326</v>
      </c>
      <c r="D160" s="126">
        <v>9672</v>
      </c>
      <c r="E160" s="128" t="s">
        <v>326</v>
      </c>
      <c r="F160" s="143"/>
      <c r="G160" s="144"/>
    </row>
    <row r="161" spans="1:7" ht="23.25" customHeight="1">
      <c r="A161" s="143">
        <v>80</v>
      </c>
      <c r="B161" s="142" t="s">
        <v>761</v>
      </c>
      <c r="C161" s="125" t="s">
        <v>310</v>
      </c>
      <c r="D161" s="126">
        <v>11523</v>
      </c>
      <c r="E161" s="125" t="s">
        <v>310</v>
      </c>
      <c r="F161" s="143" t="s">
        <v>749</v>
      </c>
      <c r="G161" s="144">
        <v>1</v>
      </c>
    </row>
    <row r="162" spans="1:7" ht="23.25" customHeight="1">
      <c r="A162" s="143"/>
      <c r="B162" s="142"/>
      <c r="C162" s="125" t="s">
        <v>318</v>
      </c>
      <c r="D162" s="126">
        <v>11523</v>
      </c>
      <c r="E162" s="125" t="s">
        <v>318</v>
      </c>
      <c r="F162" s="143"/>
      <c r="G162" s="144"/>
    </row>
    <row r="163" spans="1:7" ht="23.25" customHeight="1">
      <c r="A163" s="143">
        <v>81</v>
      </c>
      <c r="B163" s="142" t="s">
        <v>774</v>
      </c>
      <c r="C163" s="128" t="s">
        <v>161</v>
      </c>
      <c r="D163" s="126">
        <v>12189</v>
      </c>
      <c r="E163" s="128" t="s">
        <v>161</v>
      </c>
      <c r="F163" s="143" t="s">
        <v>749</v>
      </c>
      <c r="G163" s="144">
        <v>1</v>
      </c>
    </row>
    <row r="164" spans="1:7" ht="23.25" customHeight="1">
      <c r="A164" s="143"/>
      <c r="B164" s="142"/>
      <c r="C164" s="128" t="s">
        <v>139</v>
      </c>
      <c r="D164" s="126">
        <v>11172</v>
      </c>
      <c r="E164" s="128" t="s">
        <v>139</v>
      </c>
      <c r="F164" s="143"/>
      <c r="G164" s="144"/>
    </row>
    <row r="165" spans="1:7" ht="23.25" customHeight="1">
      <c r="A165" s="143">
        <v>82</v>
      </c>
      <c r="B165" s="142" t="s">
        <v>761</v>
      </c>
      <c r="C165" s="125" t="s">
        <v>310</v>
      </c>
      <c r="D165" s="126">
        <v>11523</v>
      </c>
      <c r="E165" s="125" t="s">
        <v>310</v>
      </c>
      <c r="F165" s="143" t="s">
        <v>749</v>
      </c>
      <c r="G165" s="144">
        <v>1</v>
      </c>
    </row>
    <row r="166" spans="1:7" ht="23.25" customHeight="1">
      <c r="A166" s="143"/>
      <c r="B166" s="142"/>
      <c r="C166" s="125" t="s">
        <v>318</v>
      </c>
      <c r="D166" s="126">
        <v>11523</v>
      </c>
      <c r="E166" s="125" t="s">
        <v>318</v>
      </c>
      <c r="F166" s="143"/>
      <c r="G166" s="144"/>
    </row>
    <row r="167" spans="1:7" ht="23.25" customHeight="1">
      <c r="A167" s="143">
        <v>83</v>
      </c>
      <c r="B167" s="142" t="s">
        <v>760</v>
      </c>
      <c r="C167" s="125" t="s">
        <v>442</v>
      </c>
      <c r="D167" s="126">
        <v>13147</v>
      </c>
      <c r="E167" s="125" t="s">
        <v>442</v>
      </c>
      <c r="F167" s="143" t="s">
        <v>749</v>
      </c>
      <c r="G167" s="144">
        <v>1</v>
      </c>
    </row>
    <row r="168" spans="1:7" ht="23.25" customHeight="1">
      <c r="A168" s="143"/>
      <c r="B168" s="142"/>
      <c r="C168" s="125" t="s">
        <v>159</v>
      </c>
      <c r="D168" s="126">
        <v>12823</v>
      </c>
      <c r="E168" s="125" t="s">
        <v>159</v>
      </c>
      <c r="F168" s="143"/>
      <c r="G168" s="144"/>
    </row>
    <row r="169" spans="1:7" ht="23.25" customHeight="1">
      <c r="A169" s="143">
        <v>84</v>
      </c>
      <c r="B169" s="142" t="s">
        <v>779</v>
      </c>
      <c r="C169" s="128" t="s">
        <v>153</v>
      </c>
      <c r="D169" s="126">
        <v>8349</v>
      </c>
      <c r="E169" s="128" t="s">
        <v>153</v>
      </c>
      <c r="F169" s="143" t="s">
        <v>749</v>
      </c>
      <c r="G169" s="144">
        <v>1</v>
      </c>
    </row>
    <row r="170" spans="1:7" ht="23.25" customHeight="1">
      <c r="A170" s="143"/>
      <c r="B170" s="142"/>
      <c r="C170" s="128" t="s">
        <v>105</v>
      </c>
      <c r="D170" s="126">
        <v>8349</v>
      </c>
      <c r="E170" s="128" t="s">
        <v>105</v>
      </c>
      <c r="F170" s="143"/>
      <c r="G170" s="144"/>
    </row>
    <row r="171" spans="1:7" ht="23.25" customHeight="1">
      <c r="A171" s="143">
        <v>85</v>
      </c>
      <c r="B171" s="142" t="s">
        <v>781</v>
      </c>
      <c r="C171" s="125" t="s">
        <v>486</v>
      </c>
      <c r="D171" s="126">
        <v>10951</v>
      </c>
      <c r="E171" s="125" t="s">
        <v>486</v>
      </c>
      <c r="F171" s="143" t="s">
        <v>749</v>
      </c>
      <c r="G171" s="144">
        <v>1</v>
      </c>
    </row>
    <row r="172" spans="1:7" ht="23.25" customHeight="1">
      <c r="A172" s="143"/>
      <c r="B172" s="142"/>
      <c r="C172" s="125" t="s">
        <v>241</v>
      </c>
      <c r="D172" s="126">
        <v>10709</v>
      </c>
      <c r="E172" s="125" t="s">
        <v>241</v>
      </c>
      <c r="F172" s="143"/>
      <c r="G172" s="144"/>
    </row>
    <row r="173" spans="1:7" ht="23.25" customHeight="1">
      <c r="A173" s="143">
        <v>86</v>
      </c>
      <c r="B173" s="142" t="s">
        <v>809</v>
      </c>
      <c r="C173" s="125" t="s">
        <v>326</v>
      </c>
      <c r="D173" s="126">
        <v>9299</v>
      </c>
      <c r="E173" s="125" t="s">
        <v>326</v>
      </c>
      <c r="F173" s="143" t="s">
        <v>749</v>
      </c>
      <c r="G173" s="144">
        <v>1</v>
      </c>
    </row>
    <row r="174" spans="1:7" ht="23.25" customHeight="1">
      <c r="A174" s="143"/>
      <c r="B174" s="142"/>
      <c r="C174" s="125" t="s">
        <v>233</v>
      </c>
      <c r="D174" s="126">
        <v>9128</v>
      </c>
      <c r="E174" s="125" t="s">
        <v>233</v>
      </c>
      <c r="F174" s="143"/>
      <c r="G174" s="144"/>
    </row>
    <row r="175" spans="1:7" ht="23.25" customHeight="1">
      <c r="A175" s="143">
        <v>87</v>
      </c>
      <c r="B175" s="142" t="s">
        <v>808</v>
      </c>
      <c r="C175" s="125" t="s">
        <v>344</v>
      </c>
      <c r="D175" s="126">
        <v>10755</v>
      </c>
      <c r="E175" s="125" t="s">
        <v>344</v>
      </c>
      <c r="F175" s="143" t="s">
        <v>749</v>
      </c>
      <c r="G175" s="144">
        <v>1</v>
      </c>
    </row>
    <row r="176" spans="1:7" ht="23.25" customHeight="1">
      <c r="A176" s="143"/>
      <c r="B176" s="142"/>
      <c r="C176" s="125" t="s">
        <v>484</v>
      </c>
      <c r="D176" s="126">
        <v>9722</v>
      </c>
      <c r="E176" s="125" t="s">
        <v>484</v>
      </c>
      <c r="F176" s="143"/>
      <c r="G176" s="144"/>
    </row>
    <row r="177" spans="1:7" ht="23.25" customHeight="1">
      <c r="A177" s="143">
        <v>88</v>
      </c>
      <c r="B177" s="142" t="s">
        <v>807</v>
      </c>
      <c r="C177" s="128" t="s">
        <v>326</v>
      </c>
      <c r="D177" s="126">
        <v>10443</v>
      </c>
      <c r="E177" s="128" t="s">
        <v>326</v>
      </c>
      <c r="F177" s="143" t="s">
        <v>749</v>
      </c>
      <c r="G177" s="144">
        <v>1</v>
      </c>
    </row>
    <row r="178" spans="1:7" ht="23.25" customHeight="1">
      <c r="A178" s="143"/>
      <c r="B178" s="142"/>
      <c r="C178" s="128" t="s">
        <v>21</v>
      </c>
      <c r="D178" s="126">
        <v>9267</v>
      </c>
      <c r="E178" s="128" t="s">
        <v>21</v>
      </c>
      <c r="F178" s="143"/>
      <c r="G178" s="144"/>
    </row>
    <row r="179" spans="1:7" ht="23.25" customHeight="1">
      <c r="A179" s="143">
        <v>89</v>
      </c>
      <c r="B179" s="142" t="s">
        <v>797</v>
      </c>
      <c r="C179" s="125" t="s">
        <v>396</v>
      </c>
      <c r="D179" s="126">
        <v>10602</v>
      </c>
      <c r="E179" s="125" t="s">
        <v>396</v>
      </c>
      <c r="F179" s="143" t="s">
        <v>749</v>
      </c>
      <c r="G179" s="144">
        <v>1</v>
      </c>
    </row>
    <row r="180" spans="1:7" ht="23.25" customHeight="1">
      <c r="A180" s="143"/>
      <c r="B180" s="142"/>
      <c r="C180" s="125" t="s">
        <v>133</v>
      </c>
      <c r="D180" s="126">
        <v>10602</v>
      </c>
      <c r="E180" s="125" t="s">
        <v>133</v>
      </c>
      <c r="F180" s="143"/>
      <c r="G180" s="144"/>
    </row>
    <row r="181" spans="1:7" ht="23.25" customHeight="1">
      <c r="A181" s="143">
        <v>90</v>
      </c>
      <c r="B181" s="142" t="s">
        <v>752</v>
      </c>
      <c r="C181" s="124" t="s">
        <v>133</v>
      </c>
      <c r="D181" s="126">
        <v>10456</v>
      </c>
      <c r="E181" s="124" t="s">
        <v>133</v>
      </c>
      <c r="F181" s="143" t="s">
        <v>749</v>
      </c>
      <c r="G181" s="144">
        <v>1</v>
      </c>
    </row>
    <row r="182" spans="1:7" ht="23.25" customHeight="1">
      <c r="A182" s="143"/>
      <c r="B182" s="142"/>
      <c r="C182" s="124" t="s">
        <v>396</v>
      </c>
      <c r="D182" s="126">
        <v>10456</v>
      </c>
      <c r="E182" s="124" t="s">
        <v>396</v>
      </c>
      <c r="F182" s="143"/>
      <c r="G182" s="144"/>
    </row>
    <row r="183" spans="1:7" ht="23.25" customHeight="1">
      <c r="A183" s="143">
        <v>91</v>
      </c>
      <c r="B183" s="142" t="s">
        <v>769</v>
      </c>
      <c r="C183" s="125" t="s">
        <v>105</v>
      </c>
      <c r="D183" s="126">
        <v>11113</v>
      </c>
      <c r="E183" s="125" t="s">
        <v>105</v>
      </c>
      <c r="F183" s="143" t="s">
        <v>749</v>
      </c>
      <c r="G183" s="144">
        <v>1</v>
      </c>
    </row>
    <row r="184" spans="1:7" ht="23.25" customHeight="1">
      <c r="A184" s="143"/>
      <c r="B184" s="142"/>
      <c r="C184" s="125" t="s">
        <v>109</v>
      </c>
      <c r="D184" s="126">
        <v>11113</v>
      </c>
      <c r="E184" s="125" t="s">
        <v>109</v>
      </c>
      <c r="F184" s="143"/>
      <c r="G184" s="144"/>
    </row>
    <row r="185" spans="1:7" ht="23.25" customHeight="1">
      <c r="A185" s="143">
        <v>92</v>
      </c>
      <c r="B185" s="142" t="s">
        <v>796</v>
      </c>
      <c r="C185" s="125" t="s">
        <v>245</v>
      </c>
      <c r="D185" s="126">
        <v>9755</v>
      </c>
      <c r="E185" s="125" t="s">
        <v>245</v>
      </c>
      <c r="F185" s="143" t="s">
        <v>749</v>
      </c>
      <c r="G185" s="144">
        <v>1</v>
      </c>
    </row>
    <row r="186" spans="1:7" ht="23.25" customHeight="1">
      <c r="A186" s="143"/>
      <c r="B186" s="142"/>
      <c r="C186" s="125" t="s">
        <v>488</v>
      </c>
      <c r="D186" s="126">
        <v>9755</v>
      </c>
      <c r="E186" s="125" t="s">
        <v>488</v>
      </c>
      <c r="F186" s="143"/>
      <c r="G186" s="144"/>
    </row>
    <row r="187" spans="1:7" ht="23.25" customHeight="1">
      <c r="A187" s="143">
        <v>93</v>
      </c>
      <c r="B187" s="142" t="s">
        <v>797</v>
      </c>
      <c r="C187" s="125" t="s">
        <v>396</v>
      </c>
      <c r="D187" s="126">
        <v>10602</v>
      </c>
      <c r="E187" s="125" t="s">
        <v>396</v>
      </c>
      <c r="F187" s="143" t="s">
        <v>749</v>
      </c>
      <c r="G187" s="144">
        <v>1</v>
      </c>
    </row>
    <row r="188" spans="1:7" ht="23.25" customHeight="1">
      <c r="A188" s="143"/>
      <c r="B188" s="142"/>
      <c r="C188" s="125" t="s">
        <v>133</v>
      </c>
      <c r="D188" s="126">
        <v>10602</v>
      </c>
      <c r="E188" s="125" t="s">
        <v>133</v>
      </c>
      <c r="F188" s="143"/>
      <c r="G188" s="144"/>
    </row>
    <row r="189" spans="1:7" ht="23.25" customHeight="1">
      <c r="A189" s="143">
        <v>94</v>
      </c>
      <c r="B189" s="142" t="s">
        <v>752</v>
      </c>
      <c r="C189" s="124" t="s">
        <v>133</v>
      </c>
      <c r="D189" s="126">
        <v>10456</v>
      </c>
      <c r="E189" s="124" t="s">
        <v>133</v>
      </c>
      <c r="F189" s="143" t="s">
        <v>749</v>
      </c>
      <c r="G189" s="144">
        <v>1</v>
      </c>
    </row>
    <row r="190" spans="1:7" ht="23.25" customHeight="1">
      <c r="A190" s="143"/>
      <c r="B190" s="142"/>
      <c r="C190" s="124" t="s">
        <v>396</v>
      </c>
      <c r="D190" s="126">
        <v>10456</v>
      </c>
      <c r="E190" s="124" t="s">
        <v>396</v>
      </c>
      <c r="F190" s="143"/>
      <c r="G190" s="144"/>
    </row>
    <row r="191" spans="1:7" ht="23.25" customHeight="1">
      <c r="A191" s="143">
        <v>95</v>
      </c>
      <c r="B191" s="142" t="s">
        <v>767</v>
      </c>
      <c r="C191" s="125" t="s">
        <v>133</v>
      </c>
      <c r="D191" s="126">
        <v>10094</v>
      </c>
      <c r="E191" s="125" t="s">
        <v>133</v>
      </c>
      <c r="F191" s="143" t="s">
        <v>749</v>
      </c>
      <c r="G191" s="144">
        <v>1</v>
      </c>
    </row>
    <row r="192" spans="1:7" ht="23.25" customHeight="1">
      <c r="A192" s="143"/>
      <c r="B192" s="142"/>
      <c r="C192" s="125" t="s">
        <v>396</v>
      </c>
      <c r="D192" s="126">
        <v>10094</v>
      </c>
      <c r="E192" s="125" t="s">
        <v>396</v>
      </c>
      <c r="F192" s="143"/>
      <c r="G192" s="144"/>
    </row>
    <row r="193" spans="1:7" ht="23.25" customHeight="1">
      <c r="A193" s="143">
        <v>96</v>
      </c>
      <c r="B193" s="142" t="s">
        <v>770</v>
      </c>
      <c r="C193" s="124" t="s">
        <v>322</v>
      </c>
      <c r="D193" s="126">
        <v>8272</v>
      </c>
      <c r="E193" s="124" t="s">
        <v>322</v>
      </c>
      <c r="F193" s="143" t="s">
        <v>749</v>
      </c>
      <c r="G193" s="144">
        <v>1</v>
      </c>
    </row>
    <row r="194" spans="1:7" ht="23.25" customHeight="1">
      <c r="A194" s="143"/>
      <c r="B194" s="142"/>
      <c r="C194" s="124" t="s">
        <v>306</v>
      </c>
      <c r="D194" s="126">
        <v>8272</v>
      </c>
      <c r="E194" s="124" t="s">
        <v>306</v>
      </c>
      <c r="F194" s="143"/>
      <c r="G194" s="144"/>
    </row>
    <row r="195" spans="1:7" ht="23.25" customHeight="1">
      <c r="A195" s="143">
        <v>97</v>
      </c>
      <c r="B195" s="142" t="s">
        <v>778</v>
      </c>
      <c r="C195" s="125" t="s">
        <v>27</v>
      </c>
      <c r="D195" s="126">
        <v>10758</v>
      </c>
      <c r="E195" s="125" t="s">
        <v>27</v>
      </c>
      <c r="F195" s="143" t="s">
        <v>749</v>
      </c>
      <c r="G195" s="144">
        <v>1</v>
      </c>
    </row>
    <row r="196" spans="1:7" ht="23.25" customHeight="1">
      <c r="A196" s="143"/>
      <c r="B196" s="142"/>
      <c r="C196" s="125" t="s">
        <v>22</v>
      </c>
      <c r="D196" s="126">
        <v>10135</v>
      </c>
      <c r="E196" s="125" t="s">
        <v>22</v>
      </c>
      <c r="F196" s="143"/>
      <c r="G196" s="144"/>
    </row>
    <row r="197" spans="1:7" ht="23.25" customHeight="1">
      <c r="A197" s="143">
        <v>98</v>
      </c>
      <c r="B197" s="142" t="s">
        <v>808</v>
      </c>
      <c r="C197" s="125" t="s">
        <v>344</v>
      </c>
      <c r="D197" s="126">
        <v>10755</v>
      </c>
      <c r="E197" s="125" t="s">
        <v>344</v>
      </c>
      <c r="F197" s="143" t="s">
        <v>749</v>
      </c>
      <c r="G197" s="144">
        <v>1</v>
      </c>
    </row>
    <row r="198" spans="1:7" ht="23.25" customHeight="1">
      <c r="A198" s="143"/>
      <c r="B198" s="142"/>
      <c r="C198" s="125" t="s">
        <v>484</v>
      </c>
      <c r="D198" s="126">
        <v>9722</v>
      </c>
      <c r="E198" s="125" t="s">
        <v>484</v>
      </c>
      <c r="F198" s="143"/>
      <c r="G198" s="144"/>
    </row>
    <row r="199" spans="1:7" ht="23.25" customHeight="1">
      <c r="A199" s="143">
        <v>99</v>
      </c>
      <c r="B199" s="142" t="s">
        <v>790</v>
      </c>
      <c r="C199" s="125" t="s">
        <v>472</v>
      </c>
      <c r="D199" s="126">
        <v>10554</v>
      </c>
      <c r="E199" s="125" t="s">
        <v>472</v>
      </c>
      <c r="F199" s="143" t="s">
        <v>816</v>
      </c>
      <c r="G199" s="144">
        <v>0.5</v>
      </c>
    </row>
    <row r="200" spans="1:7" ht="23.25" customHeight="1">
      <c r="A200" s="143"/>
      <c r="B200" s="142"/>
      <c r="C200" s="125" t="s">
        <v>95</v>
      </c>
      <c r="D200" s="126">
        <v>10439</v>
      </c>
      <c r="E200" s="125"/>
      <c r="F200" s="143"/>
      <c r="G200" s="144"/>
    </row>
    <row r="201" spans="1:7" ht="23.25" customHeight="1">
      <c r="A201" s="143">
        <v>100</v>
      </c>
      <c r="B201" s="142" t="s">
        <v>761</v>
      </c>
      <c r="C201" s="125" t="s">
        <v>310</v>
      </c>
      <c r="D201" s="126">
        <v>11523</v>
      </c>
      <c r="E201" s="125" t="s">
        <v>310</v>
      </c>
      <c r="F201" s="143" t="s">
        <v>749</v>
      </c>
      <c r="G201" s="144">
        <v>1</v>
      </c>
    </row>
    <row r="202" spans="1:7" ht="23.25" customHeight="1">
      <c r="A202" s="143"/>
      <c r="B202" s="142"/>
      <c r="C202" s="125" t="s">
        <v>318</v>
      </c>
      <c r="D202" s="126">
        <v>11523</v>
      </c>
      <c r="E202" s="125" t="s">
        <v>318</v>
      </c>
      <c r="F202" s="143"/>
      <c r="G202" s="144"/>
    </row>
    <row r="203" spans="1:7">
      <c r="G203" s="129">
        <f>SUM(G3:G202)</f>
        <v>96.5</v>
      </c>
    </row>
  </sheetData>
  <mergeCells count="407">
    <mergeCell ref="F197:F198"/>
    <mergeCell ref="G197:G198"/>
    <mergeCell ref="F199:F200"/>
    <mergeCell ref="G199:G200"/>
    <mergeCell ref="F201:F202"/>
    <mergeCell ref="G201:G202"/>
    <mergeCell ref="B175:B176"/>
    <mergeCell ref="B177:B178"/>
    <mergeCell ref="B197:B198"/>
    <mergeCell ref="B183:B184"/>
    <mergeCell ref="B195:B196"/>
    <mergeCell ref="B193:B194"/>
    <mergeCell ref="B181:B182"/>
    <mergeCell ref="B189:B190"/>
    <mergeCell ref="B179:B180"/>
    <mergeCell ref="B187:B188"/>
    <mergeCell ref="F187:F188"/>
    <mergeCell ref="G187:G188"/>
    <mergeCell ref="F189:F190"/>
    <mergeCell ref="G189:G190"/>
    <mergeCell ref="F191:F192"/>
    <mergeCell ref="G191:G192"/>
    <mergeCell ref="F193:F194"/>
    <mergeCell ref="G193:G194"/>
    <mergeCell ref="F195:F196"/>
    <mergeCell ref="G195:G196"/>
    <mergeCell ref="F177:F178"/>
    <mergeCell ref="G177:G178"/>
    <mergeCell ref="F179:F180"/>
    <mergeCell ref="G179:G180"/>
    <mergeCell ref="F181:F182"/>
    <mergeCell ref="G181:G182"/>
    <mergeCell ref="F183:F184"/>
    <mergeCell ref="G183:G184"/>
    <mergeCell ref="F185:F186"/>
    <mergeCell ref="G185:G186"/>
    <mergeCell ref="A197:A198"/>
    <mergeCell ref="A199:A200"/>
    <mergeCell ref="A201:A202"/>
    <mergeCell ref="A185:A186"/>
    <mergeCell ref="A187:A188"/>
    <mergeCell ref="A189:A190"/>
    <mergeCell ref="A191:A192"/>
    <mergeCell ref="A193:A194"/>
    <mergeCell ref="A195:A196"/>
    <mergeCell ref="A173:A174"/>
    <mergeCell ref="A175:A176"/>
    <mergeCell ref="A177:A178"/>
    <mergeCell ref="A179:A180"/>
    <mergeCell ref="A181:A182"/>
    <mergeCell ref="A183:A184"/>
    <mergeCell ref="A161:A162"/>
    <mergeCell ref="A163:A164"/>
    <mergeCell ref="A165:A166"/>
    <mergeCell ref="A167:A168"/>
    <mergeCell ref="A169:A170"/>
    <mergeCell ref="A171:A172"/>
    <mergeCell ref="A149:A150"/>
    <mergeCell ref="A151:A152"/>
    <mergeCell ref="A153:A154"/>
    <mergeCell ref="A155:A156"/>
    <mergeCell ref="A157:A158"/>
    <mergeCell ref="A159:A160"/>
    <mergeCell ref="A137:A138"/>
    <mergeCell ref="A139:A140"/>
    <mergeCell ref="A141:A142"/>
    <mergeCell ref="A143:A144"/>
    <mergeCell ref="A145:A146"/>
    <mergeCell ref="A147:A148"/>
    <mergeCell ref="A125:A126"/>
    <mergeCell ref="A127:A128"/>
    <mergeCell ref="A129:A130"/>
    <mergeCell ref="A131:A132"/>
    <mergeCell ref="A133:A134"/>
    <mergeCell ref="A135:A136"/>
    <mergeCell ref="A113:A114"/>
    <mergeCell ref="A115:A116"/>
    <mergeCell ref="A117:A118"/>
    <mergeCell ref="A119:A120"/>
    <mergeCell ref="A121:A122"/>
    <mergeCell ref="A123:A124"/>
    <mergeCell ref="A101:A102"/>
    <mergeCell ref="A103:A104"/>
    <mergeCell ref="A105:A106"/>
    <mergeCell ref="A107:A108"/>
    <mergeCell ref="A109:A110"/>
    <mergeCell ref="A111:A112"/>
    <mergeCell ref="A89:A90"/>
    <mergeCell ref="A91:A92"/>
    <mergeCell ref="A93:A94"/>
    <mergeCell ref="A95:A96"/>
    <mergeCell ref="A97:A98"/>
    <mergeCell ref="A99:A100"/>
    <mergeCell ref="A77:A78"/>
    <mergeCell ref="A79:A80"/>
    <mergeCell ref="A81:A82"/>
    <mergeCell ref="A83:A84"/>
    <mergeCell ref="A85:A86"/>
    <mergeCell ref="A87:A88"/>
    <mergeCell ref="A65:A66"/>
    <mergeCell ref="A67:A68"/>
    <mergeCell ref="A69:A70"/>
    <mergeCell ref="A71:A72"/>
    <mergeCell ref="A73:A74"/>
    <mergeCell ref="A75:A76"/>
    <mergeCell ref="B39:B40"/>
    <mergeCell ref="A53:A54"/>
    <mergeCell ref="A55:A56"/>
    <mergeCell ref="A57:A58"/>
    <mergeCell ref="A59:A60"/>
    <mergeCell ref="A61:A62"/>
    <mergeCell ref="A63:A64"/>
    <mergeCell ref="A41:A42"/>
    <mergeCell ref="A43:A44"/>
    <mergeCell ref="A45:A46"/>
    <mergeCell ref="A47:A48"/>
    <mergeCell ref="A49:A50"/>
    <mergeCell ref="A51:A52"/>
    <mergeCell ref="B51:B52"/>
    <mergeCell ref="B49:B50"/>
    <mergeCell ref="B47:B48"/>
    <mergeCell ref="B45:B46"/>
    <mergeCell ref="B43:B44"/>
    <mergeCell ref="B59:B60"/>
    <mergeCell ref="B57:B58"/>
    <mergeCell ref="B55:B56"/>
    <mergeCell ref="A1:A2"/>
    <mergeCell ref="B3:B4"/>
    <mergeCell ref="A3:A4"/>
    <mergeCell ref="B41:B42"/>
    <mergeCell ref="A19:A20"/>
    <mergeCell ref="A21:A22"/>
    <mergeCell ref="A23:A24"/>
    <mergeCell ref="A25:A26"/>
    <mergeCell ref="A27:A28"/>
    <mergeCell ref="B21:B22"/>
    <mergeCell ref="B23:B24"/>
    <mergeCell ref="B25:B26"/>
    <mergeCell ref="B27:B28"/>
    <mergeCell ref="B29:B30"/>
    <mergeCell ref="B31:B32"/>
    <mergeCell ref="A29:A30"/>
    <mergeCell ref="A31:A32"/>
    <mergeCell ref="A33:A34"/>
    <mergeCell ref="A35:A36"/>
    <mergeCell ref="A37:A38"/>
    <mergeCell ref="A39:A40"/>
    <mergeCell ref="B33:B34"/>
    <mergeCell ref="B35:B36"/>
    <mergeCell ref="B37:B38"/>
    <mergeCell ref="B1:B2"/>
    <mergeCell ref="D1:D2"/>
    <mergeCell ref="B61:B62"/>
    <mergeCell ref="F3:F4"/>
    <mergeCell ref="G1:G2"/>
    <mergeCell ref="G3:G4"/>
    <mergeCell ref="A17:A18"/>
    <mergeCell ref="B17:B18"/>
    <mergeCell ref="B19:B20"/>
    <mergeCell ref="A11:A12"/>
    <mergeCell ref="B11:B12"/>
    <mergeCell ref="A13:A14"/>
    <mergeCell ref="B13:B14"/>
    <mergeCell ref="A15:A16"/>
    <mergeCell ref="B15:B16"/>
    <mergeCell ref="A5:A6"/>
    <mergeCell ref="B5:B6"/>
    <mergeCell ref="A7:A8"/>
    <mergeCell ref="B7:B8"/>
    <mergeCell ref="A9:A10"/>
    <mergeCell ref="B9:B10"/>
    <mergeCell ref="F1:F2"/>
    <mergeCell ref="E1:E2"/>
    <mergeCell ref="C1:C2"/>
    <mergeCell ref="B89:B90"/>
    <mergeCell ref="B91:B92"/>
    <mergeCell ref="B93:B94"/>
    <mergeCell ref="B95:B96"/>
    <mergeCell ref="B97:B98"/>
    <mergeCell ref="B99:B100"/>
    <mergeCell ref="B101:B102"/>
    <mergeCell ref="B103:B104"/>
    <mergeCell ref="B63:B64"/>
    <mergeCell ref="B65:B66"/>
    <mergeCell ref="B67:B68"/>
    <mergeCell ref="B69:B70"/>
    <mergeCell ref="B77:B78"/>
    <mergeCell ref="B75:B76"/>
    <mergeCell ref="B73:B74"/>
    <mergeCell ref="B71:B72"/>
    <mergeCell ref="B79:B80"/>
    <mergeCell ref="B83:B84"/>
    <mergeCell ref="B85:B86"/>
    <mergeCell ref="B87:B88"/>
    <mergeCell ref="B81:B82"/>
    <mergeCell ref="B123:B124"/>
    <mergeCell ref="B125:B126"/>
    <mergeCell ref="B127:B128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F15:F16"/>
    <mergeCell ref="G15:G16"/>
    <mergeCell ref="F17:F18"/>
    <mergeCell ref="G17:G18"/>
    <mergeCell ref="F19:F20"/>
    <mergeCell ref="G19:G20"/>
    <mergeCell ref="F21:F22"/>
    <mergeCell ref="G21:G22"/>
    <mergeCell ref="F23:F24"/>
    <mergeCell ref="G23:G24"/>
    <mergeCell ref="F5:F6"/>
    <mergeCell ref="G5:G6"/>
    <mergeCell ref="F7:F8"/>
    <mergeCell ref="G7:G8"/>
    <mergeCell ref="F9:F10"/>
    <mergeCell ref="G9:G10"/>
    <mergeCell ref="F11:F12"/>
    <mergeCell ref="G11:G12"/>
    <mergeCell ref="F13:F14"/>
    <mergeCell ref="G13:G14"/>
    <mergeCell ref="F25:F26"/>
    <mergeCell ref="G25:G26"/>
    <mergeCell ref="F27:F28"/>
    <mergeCell ref="G27:G28"/>
    <mergeCell ref="F29:F30"/>
    <mergeCell ref="G29:G30"/>
    <mergeCell ref="F31:F32"/>
    <mergeCell ref="G31:G32"/>
    <mergeCell ref="F33:F34"/>
    <mergeCell ref="G33:G34"/>
    <mergeCell ref="F35:F36"/>
    <mergeCell ref="G35:G36"/>
    <mergeCell ref="F37:F38"/>
    <mergeCell ref="G37:G38"/>
    <mergeCell ref="F39:F40"/>
    <mergeCell ref="G39:G40"/>
    <mergeCell ref="F41:F42"/>
    <mergeCell ref="G41:G42"/>
    <mergeCell ref="F43:F44"/>
    <mergeCell ref="G43:G44"/>
    <mergeCell ref="F45:F46"/>
    <mergeCell ref="G45:G46"/>
    <mergeCell ref="F47:F48"/>
    <mergeCell ref="G47:G48"/>
    <mergeCell ref="F49:F50"/>
    <mergeCell ref="G49:G50"/>
    <mergeCell ref="F51:F52"/>
    <mergeCell ref="G51:G52"/>
    <mergeCell ref="F53:F54"/>
    <mergeCell ref="G53:G54"/>
    <mergeCell ref="F55:F56"/>
    <mergeCell ref="G55:G56"/>
    <mergeCell ref="F57:F58"/>
    <mergeCell ref="G57:G58"/>
    <mergeCell ref="F59:F60"/>
    <mergeCell ref="G59:G60"/>
    <mergeCell ref="F61:F62"/>
    <mergeCell ref="G61:G62"/>
    <mergeCell ref="F63:F64"/>
    <mergeCell ref="G63:G64"/>
    <mergeCell ref="F65:F66"/>
    <mergeCell ref="G65:G66"/>
    <mergeCell ref="F67:F68"/>
    <mergeCell ref="G67:G68"/>
    <mergeCell ref="F69:F70"/>
    <mergeCell ref="G69:G70"/>
    <mergeCell ref="F71:F72"/>
    <mergeCell ref="G71:G72"/>
    <mergeCell ref="F73:F74"/>
    <mergeCell ref="G73:G74"/>
    <mergeCell ref="F75:F76"/>
    <mergeCell ref="G75:G76"/>
    <mergeCell ref="F77:F78"/>
    <mergeCell ref="G77:G78"/>
    <mergeCell ref="F79:F80"/>
    <mergeCell ref="G79:G80"/>
    <mergeCell ref="F81:F82"/>
    <mergeCell ref="G81:G82"/>
    <mergeCell ref="F83:F84"/>
    <mergeCell ref="G83:G84"/>
    <mergeCell ref="F85:F86"/>
    <mergeCell ref="G85:G86"/>
    <mergeCell ref="F87:F88"/>
    <mergeCell ref="G87:G88"/>
    <mergeCell ref="F89:F90"/>
    <mergeCell ref="G89:G90"/>
    <mergeCell ref="F91:F92"/>
    <mergeCell ref="G91:G92"/>
    <mergeCell ref="F93:F94"/>
    <mergeCell ref="G93:G94"/>
    <mergeCell ref="F95:F96"/>
    <mergeCell ref="G95:G96"/>
    <mergeCell ref="F97:F98"/>
    <mergeCell ref="G97:G98"/>
    <mergeCell ref="F99:F100"/>
    <mergeCell ref="G99:G100"/>
    <mergeCell ref="F101:F102"/>
    <mergeCell ref="G101:G102"/>
    <mergeCell ref="F103:F104"/>
    <mergeCell ref="G103:G104"/>
    <mergeCell ref="F105:F106"/>
    <mergeCell ref="G105:G106"/>
    <mergeCell ref="F107:F108"/>
    <mergeCell ref="G107:G108"/>
    <mergeCell ref="F109:F110"/>
    <mergeCell ref="G109:G110"/>
    <mergeCell ref="F111:F112"/>
    <mergeCell ref="G111:G112"/>
    <mergeCell ref="F113:F114"/>
    <mergeCell ref="G113:G114"/>
    <mergeCell ref="F115:F116"/>
    <mergeCell ref="G115:G116"/>
    <mergeCell ref="F117:F118"/>
    <mergeCell ref="G117:G118"/>
    <mergeCell ref="F119:F120"/>
    <mergeCell ref="G119:G120"/>
    <mergeCell ref="F121:F122"/>
    <mergeCell ref="G121:G122"/>
    <mergeCell ref="F123:F124"/>
    <mergeCell ref="G123:G124"/>
    <mergeCell ref="F125:F126"/>
    <mergeCell ref="G125:G126"/>
    <mergeCell ref="F127:F128"/>
    <mergeCell ref="G127:G128"/>
    <mergeCell ref="F129:F130"/>
    <mergeCell ref="G129:G130"/>
    <mergeCell ref="F131:F132"/>
    <mergeCell ref="G131:G132"/>
    <mergeCell ref="F133:F134"/>
    <mergeCell ref="G133:G134"/>
    <mergeCell ref="F135:F136"/>
    <mergeCell ref="G135:G136"/>
    <mergeCell ref="F137:F138"/>
    <mergeCell ref="G137:G138"/>
    <mergeCell ref="F139:F140"/>
    <mergeCell ref="G139:G140"/>
    <mergeCell ref="F141:F142"/>
    <mergeCell ref="G141:G142"/>
    <mergeCell ref="F143:F144"/>
    <mergeCell ref="G143:G144"/>
    <mergeCell ref="F157:F158"/>
    <mergeCell ref="G157:G158"/>
    <mergeCell ref="F159:F160"/>
    <mergeCell ref="G159:G160"/>
    <mergeCell ref="F161:F162"/>
    <mergeCell ref="G161:G162"/>
    <mergeCell ref="F163:F164"/>
    <mergeCell ref="G163:G164"/>
    <mergeCell ref="F145:F146"/>
    <mergeCell ref="G145:G146"/>
    <mergeCell ref="F147:F148"/>
    <mergeCell ref="G147:G148"/>
    <mergeCell ref="F149:F150"/>
    <mergeCell ref="G149:G150"/>
    <mergeCell ref="F151:F152"/>
    <mergeCell ref="G151:G152"/>
    <mergeCell ref="F153:F154"/>
    <mergeCell ref="G153:G154"/>
    <mergeCell ref="F175:F176"/>
    <mergeCell ref="G175:G176"/>
    <mergeCell ref="B171:B172"/>
    <mergeCell ref="B53:B54"/>
    <mergeCell ref="B145:B146"/>
    <mergeCell ref="B143:B144"/>
    <mergeCell ref="B141:B142"/>
    <mergeCell ref="B139:B140"/>
    <mergeCell ref="B137:B138"/>
    <mergeCell ref="B135:B136"/>
    <mergeCell ref="B133:B134"/>
    <mergeCell ref="B131:B132"/>
    <mergeCell ref="F165:F166"/>
    <mergeCell ref="G165:G166"/>
    <mergeCell ref="F167:F168"/>
    <mergeCell ref="G167:G168"/>
    <mergeCell ref="F169:F170"/>
    <mergeCell ref="G169:G170"/>
    <mergeCell ref="F171:F172"/>
    <mergeCell ref="G171:G172"/>
    <mergeCell ref="F173:F174"/>
    <mergeCell ref="G173:G174"/>
    <mergeCell ref="F155:F156"/>
    <mergeCell ref="G155:G156"/>
    <mergeCell ref="B185:B186"/>
    <mergeCell ref="B201:B202"/>
    <mergeCell ref="B199:B200"/>
    <mergeCell ref="B191:B192"/>
    <mergeCell ref="B129:B130"/>
    <mergeCell ref="B173:B174"/>
    <mergeCell ref="B161:B162"/>
    <mergeCell ref="B159:B160"/>
    <mergeCell ref="B157:B158"/>
    <mergeCell ref="B167:B168"/>
    <mergeCell ref="B169:B170"/>
    <mergeCell ref="B147:B148"/>
    <mergeCell ref="B149:B150"/>
    <mergeCell ref="B151:B152"/>
    <mergeCell ref="B153:B154"/>
    <mergeCell ref="B155:B156"/>
    <mergeCell ref="B163:B164"/>
    <mergeCell ref="B165:B16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0"/>
  <sheetViews>
    <sheetView tabSelected="1" zoomScaleNormal="100" workbookViewId="0">
      <pane ySplit="2" topLeftCell="A224" activePane="bottomLeft" state="frozen"/>
      <selection activeCell="A2" sqref="A2"/>
      <selection pane="bottomLeft" activeCell="C238" sqref="C238"/>
    </sheetView>
  </sheetViews>
  <sheetFormatPr defaultRowHeight="15"/>
  <cols>
    <col min="1" max="1" width="8" style="89" customWidth="1"/>
    <col min="2" max="2" width="9.28515625" style="1" customWidth="1"/>
    <col min="3" max="3" width="32.85546875" style="1" customWidth="1"/>
    <col min="4" max="4" width="6.140625" style="1" customWidth="1"/>
    <col min="5" max="11" width="4.85546875" style="1" customWidth="1"/>
    <col min="12" max="12" width="4.85546875" style="88" customWidth="1"/>
    <col min="13" max="13" width="15.140625" style="8" customWidth="1"/>
    <col min="14" max="14" width="9.140625" style="32" customWidth="1"/>
    <col min="15" max="15" width="9.140625" style="33" customWidth="1"/>
    <col min="16" max="16" width="9.140625" style="30" customWidth="1"/>
    <col min="17" max="18" width="9.140625" style="33" customWidth="1"/>
    <col min="19" max="19" width="9.140625" style="30" customWidth="1"/>
    <col min="20" max="20" width="9.140625" style="33" customWidth="1"/>
    <col min="21" max="21" width="9.140625" style="30" customWidth="1"/>
    <col min="22" max="22" width="9.140625" style="33" customWidth="1"/>
    <col min="23" max="23" width="9.140625" style="30" customWidth="1"/>
    <col min="24" max="25" width="9.140625" style="33" customWidth="1"/>
    <col min="26" max="27" width="9.140625" style="30" customWidth="1"/>
    <col min="28" max="31" width="9.140625" style="33" customWidth="1"/>
    <col min="32" max="32" width="9.140625" style="30" customWidth="1"/>
    <col min="33" max="45" width="9.140625" style="33" customWidth="1"/>
    <col min="46" max="258" width="9.140625" style="1"/>
    <col min="259" max="259" width="15.42578125" style="1" customWidth="1"/>
    <col min="260" max="260" width="28.28515625" style="1" customWidth="1"/>
    <col min="261" max="261" width="8.140625" style="1" customWidth="1"/>
    <col min="262" max="262" width="4.42578125" style="1" customWidth="1"/>
    <col min="263" max="263" width="9.140625" style="1" bestFit="1" customWidth="1"/>
    <col min="264" max="266" width="5" style="1" bestFit="1" customWidth="1"/>
    <col min="267" max="267" width="6.42578125" style="1" bestFit="1" customWidth="1"/>
    <col min="268" max="268" width="7.28515625" style="1" bestFit="1" customWidth="1"/>
    <col min="269" max="269" width="8.28515625" style="1" bestFit="1" customWidth="1"/>
    <col min="270" max="514" width="9.140625" style="1"/>
    <col min="515" max="515" width="15.42578125" style="1" customWidth="1"/>
    <col min="516" max="516" width="28.28515625" style="1" customWidth="1"/>
    <col min="517" max="517" width="8.140625" style="1" customWidth="1"/>
    <col min="518" max="518" width="4.42578125" style="1" customWidth="1"/>
    <col min="519" max="519" width="9.140625" style="1" bestFit="1" customWidth="1"/>
    <col min="520" max="522" width="5" style="1" bestFit="1" customWidth="1"/>
    <col min="523" max="523" width="6.42578125" style="1" bestFit="1" customWidth="1"/>
    <col min="524" max="524" width="7.28515625" style="1" bestFit="1" customWidth="1"/>
    <col min="525" max="525" width="8.28515625" style="1" bestFit="1" customWidth="1"/>
    <col min="526" max="770" width="9.140625" style="1"/>
    <col min="771" max="771" width="15.42578125" style="1" customWidth="1"/>
    <col min="772" max="772" width="28.28515625" style="1" customWidth="1"/>
    <col min="773" max="773" width="8.140625" style="1" customWidth="1"/>
    <col min="774" max="774" width="4.42578125" style="1" customWidth="1"/>
    <col min="775" max="775" width="9.140625" style="1" bestFit="1" customWidth="1"/>
    <col min="776" max="778" width="5" style="1" bestFit="1" customWidth="1"/>
    <col min="779" max="779" width="6.42578125" style="1" bestFit="1" customWidth="1"/>
    <col min="780" max="780" width="7.28515625" style="1" bestFit="1" customWidth="1"/>
    <col min="781" max="781" width="8.28515625" style="1" bestFit="1" customWidth="1"/>
    <col min="782" max="1026" width="9.140625" style="1"/>
    <col min="1027" max="1027" width="15.42578125" style="1" customWidth="1"/>
    <col min="1028" max="1028" width="28.28515625" style="1" customWidth="1"/>
    <col min="1029" max="1029" width="8.140625" style="1" customWidth="1"/>
    <col min="1030" max="1030" width="4.42578125" style="1" customWidth="1"/>
    <col min="1031" max="1031" width="9.140625" style="1" bestFit="1" customWidth="1"/>
    <col min="1032" max="1034" width="5" style="1" bestFit="1" customWidth="1"/>
    <col min="1035" max="1035" width="6.42578125" style="1" bestFit="1" customWidth="1"/>
    <col min="1036" max="1036" width="7.28515625" style="1" bestFit="1" customWidth="1"/>
    <col min="1037" max="1037" width="8.28515625" style="1" bestFit="1" customWidth="1"/>
    <col min="1038" max="1282" width="9.140625" style="1"/>
    <col min="1283" max="1283" width="15.42578125" style="1" customWidth="1"/>
    <col min="1284" max="1284" width="28.28515625" style="1" customWidth="1"/>
    <col min="1285" max="1285" width="8.140625" style="1" customWidth="1"/>
    <col min="1286" max="1286" width="4.42578125" style="1" customWidth="1"/>
    <col min="1287" max="1287" width="9.140625" style="1" bestFit="1" customWidth="1"/>
    <col min="1288" max="1290" width="5" style="1" bestFit="1" customWidth="1"/>
    <col min="1291" max="1291" width="6.42578125" style="1" bestFit="1" customWidth="1"/>
    <col min="1292" max="1292" width="7.28515625" style="1" bestFit="1" customWidth="1"/>
    <col min="1293" max="1293" width="8.28515625" style="1" bestFit="1" customWidth="1"/>
    <col min="1294" max="1538" width="9.140625" style="1"/>
    <col min="1539" max="1539" width="15.42578125" style="1" customWidth="1"/>
    <col min="1540" max="1540" width="28.28515625" style="1" customWidth="1"/>
    <col min="1541" max="1541" width="8.140625" style="1" customWidth="1"/>
    <col min="1542" max="1542" width="4.42578125" style="1" customWidth="1"/>
    <col min="1543" max="1543" width="9.140625" style="1" bestFit="1" customWidth="1"/>
    <col min="1544" max="1546" width="5" style="1" bestFit="1" customWidth="1"/>
    <col min="1547" max="1547" width="6.42578125" style="1" bestFit="1" customWidth="1"/>
    <col min="1548" max="1548" width="7.28515625" style="1" bestFit="1" customWidth="1"/>
    <col min="1549" max="1549" width="8.28515625" style="1" bestFit="1" customWidth="1"/>
    <col min="1550" max="1794" width="9.140625" style="1"/>
    <col min="1795" max="1795" width="15.42578125" style="1" customWidth="1"/>
    <col min="1796" max="1796" width="28.28515625" style="1" customWidth="1"/>
    <col min="1797" max="1797" width="8.140625" style="1" customWidth="1"/>
    <col min="1798" max="1798" width="4.42578125" style="1" customWidth="1"/>
    <col min="1799" max="1799" width="9.140625" style="1" bestFit="1" customWidth="1"/>
    <col min="1800" max="1802" width="5" style="1" bestFit="1" customWidth="1"/>
    <col min="1803" max="1803" width="6.42578125" style="1" bestFit="1" customWidth="1"/>
    <col min="1804" max="1804" width="7.28515625" style="1" bestFit="1" customWidth="1"/>
    <col min="1805" max="1805" width="8.28515625" style="1" bestFit="1" customWidth="1"/>
    <col min="1806" max="2050" width="9.140625" style="1"/>
    <col min="2051" max="2051" width="15.42578125" style="1" customWidth="1"/>
    <col min="2052" max="2052" width="28.28515625" style="1" customWidth="1"/>
    <col min="2053" max="2053" width="8.140625" style="1" customWidth="1"/>
    <col min="2054" max="2054" width="4.42578125" style="1" customWidth="1"/>
    <col min="2055" max="2055" width="9.140625" style="1" bestFit="1" customWidth="1"/>
    <col min="2056" max="2058" width="5" style="1" bestFit="1" customWidth="1"/>
    <col min="2059" max="2059" width="6.42578125" style="1" bestFit="1" customWidth="1"/>
    <col min="2060" max="2060" width="7.28515625" style="1" bestFit="1" customWidth="1"/>
    <col min="2061" max="2061" width="8.28515625" style="1" bestFit="1" customWidth="1"/>
    <col min="2062" max="2306" width="9.140625" style="1"/>
    <col min="2307" max="2307" width="15.42578125" style="1" customWidth="1"/>
    <col min="2308" max="2308" width="28.28515625" style="1" customWidth="1"/>
    <col min="2309" max="2309" width="8.140625" style="1" customWidth="1"/>
    <col min="2310" max="2310" width="4.42578125" style="1" customWidth="1"/>
    <col min="2311" max="2311" width="9.140625" style="1" bestFit="1" customWidth="1"/>
    <col min="2312" max="2314" width="5" style="1" bestFit="1" customWidth="1"/>
    <col min="2315" max="2315" width="6.42578125" style="1" bestFit="1" customWidth="1"/>
    <col min="2316" max="2316" width="7.28515625" style="1" bestFit="1" customWidth="1"/>
    <col min="2317" max="2317" width="8.28515625" style="1" bestFit="1" customWidth="1"/>
    <col min="2318" max="2562" width="9.140625" style="1"/>
    <col min="2563" max="2563" width="15.42578125" style="1" customWidth="1"/>
    <col min="2564" max="2564" width="28.28515625" style="1" customWidth="1"/>
    <col min="2565" max="2565" width="8.140625" style="1" customWidth="1"/>
    <col min="2566" max="2566" width="4.42578125" style="1" customWidth="1"/>
    <col min="2567" max="2567" width="9.140625" style="1" bestFit="1" customWidth="1"/>
    <col min="2568" max="2570" width="5" style="1" bestFit="1" customWidth="1"/>
    <col min="2571" max="2571" width="6.42578125" style="1" bestFit="1" customWidth="1"/>
    <col min="2572" max="2572" width="7.28515625" style="1" bestFit="1" customWidth="1"/>
    <col min="2573" max="2573" width="8.28515625" style="1" bestFit="1" customWidth="1"/>
    <col min="2574" max="2818" width="9.140625" style="1"/>
    <col min="2819" max="2819" width="15.42578125" style="1" customWidth="1"/>
    <col min="2820" max="2820" width="28.28515625" style="1" customWidth="1"/>
    <col min="2821" max="2821" width="8.140625" style="1" customWidth="1"/>
    <col min="2822" max="2822" width="4.42578125" style="1" customWidth="1"/>
    <col min="2823" max="2823" width="9.140625" style="1" bestFit="1" customWidth="1"/>
    <col min="2824" max="2826" width="5" style="1" bestFit="1" customWidth="1"/>
    <col min="2827" max="2827" width="6.42578125" style="1" bestFit="1" customWidth="1"/>
    <col min="2828" max="2828" width="7.28515625" style="1" bestFit="1" customWidth="1"/>
    <col min="2829" max="2829" width="8.28515625" style="1" bestFit="1" customWidth="1"/>
    <col min="2830" max="3074" width="9.140625" style="1"/>
    <col min="3075" max="3075" width="15.42578125" style="1" customWidth="1"/>
    <col min="3076" max="3076" width="28.28515625" style="1" customWidth="1"/>
    <col min="3077" max="3077" width="8.140625" style="1" customWidth="1"/>
    <col min="3078" max="3078" width="4.42578125" style="1" customWidth="1"/>
    <col min="3079" max="3079" width="9.140625" style="1" bestFit="1" customWidth="1"/>
    <col min="3080" max="3082" width="5" style="1" bestFit="1" customWidth="1"/>
    <col min="3083" max="3083" width="6.42578125" style="1" bestFit="1" customWidth="1"/>
    <col min="3084" max="3084" width="7.28515625" style="1" bestFit="1" customWidth="1"/>
    <col min="3085" max="3085" width="8.28515625" style="1" bestFit="1" customWidth="1"/>
    <col min="3086" max="3330" width="9.140625" style="1"/>
    <col min="3331" max="3331" width="15.42578125" style="1" customWidth="1"/>
    <col min="3332" max="3332" width="28.28515625" style="1" customWidth="1"/>
    <col min="3333" max="3333" width="8.140625" style="1" customWidth="1"/>
    <col min="3334" max="3334" width="4.42578125" style="1" customWidth="1"/>
    <col min="3335" max="3335" width="9.140625" style="1" bestFit="1" customWidth="1"/>
    <col min="3336" max="3338" width="5" style="1" bestFit="1" customWidth="1"/>
    <col min="3339" max="3339" width="6.42578125" style="1" bestFit="1" customWidth="1"/>
    <col min="3340" max="3340" width="7.28515625" style="1" bestFit="1" customWidth="1"/>
    <col min="3341" max="3341" width="8.28515625" style="1" bestFit="1" customWidth="1"/>
    <col min="3342" max="3586" width="9.140625" style="1"/>
    <col min="3587" max="3587" width="15.42578125" style="1" customWidth="1"/>
    <col min="3588" max="3588" width="28.28515625" style="1" customWidth="1"/>
    <col min="3589" max="3589" width="8.140625" style="1" customWidth="1"/>
    <col min="3590" max="3590" width="4.42578125" style="1" customWidth="1"/>
    <col min="3591" max="3591" width="9.140625" style="1" bestFit="1" customWidth="1"/>
    <col min="3592" max="3594" width="5" style="1" bestFit="1" customWidth="1"/>
    <col min="3595" max="3595" width="6.42578125" style="1" bestFit="1" customWidth="1"/>
    <col min="3596" max="3596" width="7.28515625" style="1" bestFit="1" customWidth="1"/>
    <col min="3597" max="3597" width="8.28515625" style="1" bestFit="1" customWidth="1"/>
    <col min="3598" max="3842" width="9.140625" style="1"/>
    <col min="3843" max="3843" width="15.42578125" style="1" customWidth="1"/>
    <col min="3844" max="3844" width="28.28515625" style="1" customWidth="1"/>
    <col min="3845" max="3845" width="8.140625" style="1" customWidth="1"/>
    <col min="3846" max="3846" width="4.42578125" style="1" customWidth="1"/>
    <col min="3847" max="3847" width="9.140625" style="1" bestFit="1" customWidth="1"/>
    <col min="3848" max="3850" width="5" style="1" bestFit="1" customWidth="1"/>
    <col min="3851" max="3851" width="6.42578125" style="1" bestFit="1" customWidth="1"/>
    <col min="3852" max="3852" width="7.28515625" style="1" bestFit="1" customWidth="1"/>
    <col min="3853" max="3853" width="8.28515625" style="1" bestFit="1" customWidth="1"/>
    <col min="3854" max="4098" width="9.140625" style="1"/>
    <col min="4099" max="4099" width="15.42578125" style="1" customWidth="1"/>
    <col min="4100" max="4100" width="28.28515625" style="1" customWidth="1"/>
    <col min="4101" max="4101" width="8.140625" style="1" customWidth="1"/>
    <col min="4102" max="4102" width="4.42578125" style="1" customWidth="1"/>
    <col min="4103" max="4103" width="9.140625" style="1" bestFit="1" customWidth="1"/>
    <col min="4104" max="4106" width="5" style="1" bestFit="1" customWidth="1"/>
    <col min="4107" max="4107" width="6.42578125" style="1" bestFit="1" customWidth="1"/>
    <col min="4108" max="4108" width="7.28515625" style="1" bestFit="1" customWidth="1"/>
    <col min="4109" max="4109" width="8.28515625" style="1" bestFit="1" customWidth="1"/>
    <col min="4110" max="4354" width="9.140625" style="1"/>
    <col min="4355" max="4355" width="15.42578125" style="1" customWidth="1"/>
    <col min="4356" max="4356" width="28.28515625" style="1" customWidth="1"/>
    <col min="4357" max="4357" width="8.140625" style="1" customWidth="1"/>
    <col min="4358" max="4358" width="4.42578125" style="1" customWidth="1"/>
    <col min="4359" max="4359" width="9.140625" style="1" bestFit="1" customWidth="1"/>
    <col min="4360" max="4362" width="5" style="1" bestFit="1" customWidth="1"/>
    <col min="4363" max="4363" width="6.42578125" style="1" bestFit="1" customWidth="1"/>
    <col min="4364" max="4364" width="7.28515625" style="1" bestFit="1" customWidth="1"/>
    <col min="4365" max="4365" width="8.28515625" style="1" bestFit="1" customWidth="1"/>
    <col min="4366" max="4610" width="9.140625" style="1"/>
    <col min="4611" max="4611" width="15.42578125" style="1" customWidth="1"/>
    <col min="4612" max="4612" width="28.28515625" style="1" customWidth="1"/>
    <col min="4613" max="4613" width="8.140625" style="1" customWidth="1"/>
    <col min="4614" max="4614" width="4.42578125" style="1" customWidth="1"/>
    <col min="4615" max="4615" width="9.140625" style="1" bestFit="1" customWidth="1"/>
    <col min="4616" max="4618" width="5" style="1" bestFit="1" customWidth="1"/>
    <col min="4619" max="4619" width="6.42578125" style="1" bestFit="1" customWidth="1"/>
    <col min="4620" max="4620" width="7.28515625" style="1" bestFit="1" customWidth="1"/>
    <col min="4621" max="4621" width="8.28515625" style="1" bestFit="1" customWidth="1"/>
    <col min="4622" max="4866" width="9.140625" style="1"/>
    <col min="4867" max="4867" width="15.42578125" style="1" customWidth="1"/>
    <col min="4868" max="4868" width="28.28515625" style="1" customWidth="1"/>
    <col min="4869" max="4869" width="8.140625" style="1" customWidth="1"/>
    <col min="4870" max="4870" width="4.42578125" style="1" customWidth="1"/>
    <col min="4871" max="4871" width="9.140625" style="1" bestFit="1" customWidth="1"/>
    <col min="4872" max="4874" width="5" style="1" bestFit="1" customWidth="1"/>
    <col min="4875" max="4875" width="6.42578125" style="1" bestFit="1" customWidth="1"/>
    <col min="4876" max="4876" width="7.28515625" style="1" bestFit="1" customWidth="1"/>
    <col min="4877" max="4877" width="8.28515625" style="1" bestFit="1" customWidth="1"/>
    <col min="4878" max="5122" width="9.140625" style="1"/>
    <col min="5123" max="5123" width="15.42578125" style="1" customWidth="1"/>
    <col min="5124" max="5124" width="28.28515625" style="1" customWidth="1"/>
    <col min="5125" max="5125" width="8.140625" style="1" customWidth="1"/>
    <col min="5126" max="5126" width="4.42578125" style="1" customWidth="1"/>
    <col min="5127" max="5127" width="9.140625" style="1" bestFit="1" customWidth="1"/>
    <col min="5128" max="5130" width="5" style="1" bestFit="1" customWidth="1"/>
    <col min="5131" max="5131" width="6.42578125" style="1" bestFit="1" customWidth="1"/>
    <col min="5132" max="5132" width="7.28515625" style="1" bestFit="1" customWidth="1"/>
    <col min="5133" max="5133" width="8.28515625" style="1" bestFit="1" customWidth="1"/>
    <col min="5134" max="5378" width="9.140625" style="1"/>
    <col min="5379" max="5379" width="15.42578125" style="1" customWidth="1"/>
    <col min="5380" max="5380" width="28.28515625" style="1" customWidth="1"/>
    <col min="5381" max="5381" width="8.140625" style="1" customWidth="1"/>
    <col min="5382" max="5382" width="4.42578125" style="1" customWidth="1"/>
    <col min="5383" max="5383" width="9.140625" style="1" bestFit="1" customWidth="1"/>
    <col min="5384" max="5386" width="5" style="1" bestFit="1" customWidth="1"/>
    <col min="5387" max="5387" width="6.42578125" style="1" bestFit="1" customWidth="1"/>
    <col min="5388" max="5388" width="7.28515625" style="1" bestFit="1" customWidth="1"/>
    <col min="5389" max="5389" width="8.28515625" style="1" bestFit="1" customWidth="1"/>
    <col min="5390" max="5634" width="9.140625" style="1"/>
    <col min="5635" max="5635" width="15.42578125" style="1" customWidth="1"/>
    <col min="5636" max="5636" width="28.28515625" style="1" customWidth="1"/>
    <col min="5637" max="5637" width="8.140625" style="1" customWidth="1"/>
    <col min="5638" max="5638" width="4.42578125" style="1" customWidth="1"/>
    <col min="5639" max="5639" width="9.140625" style="1" bestFit="1" customWidth="1"/>
    <col min="5640" max="5642" width="5" style="1" bestFit="1" customWidth="1"/>
    <col min="5643" max="5643" width="6.42578125" style="1" bestFit="1" customWidth="1"/>
    <col min="5644" max="5644" width="7.28515625" style="1" bestFit="1" customWidth="1"/>
    <col min="5645" max="5645" width="8.28515625" style="1" bestFit="1" customWidth="1"/>
    <col min="5646" max="5890" width="9.140625" style="1"/>
    <col min="5891" max="5891" width="15.42578125" style="1" customWidth="1"/>
    <col min="5892" max="5892" width="28.28515625" style="1" customWidth="1"/>
    <col min="5893" max="5893" width="8.140625" style="1" customWidth="1"/>
    <col min="5894" max="5894" width="4.42578125" style="1" customWidth="1"/>
    <col min="5895" max="5895" width="9.140625" style="1" bestFit="1" customWidth="1"/>
    <col min="5896" max="5898" width="5" style="1" bestFit="1" customWidth="1"/>
    <col min="5899" max="5899" width="6.42578125" style="1" bestFit="1" customWidth="1"/>
    <col min="5900" max="5900" width="7.28515625" style="1" bestFit="1" customWidth="1"/>
    <col min="5901" max="5901" width="8.28515625" style="1" bestFit="1" customWidth="1"/>
    <col min="5902" max="6146" width="9.140625" style="1"/>
    <col min="6147" max="6147" width="15.42578125" style="1" customWidth="1"/>
    <col min="6148" max="6148" width="28.28515625" style="1" customWidth="1"/>
    <col min="6149" max="6149" width="8.140625" style="1" customWidth="1"/>
    <col min="6150" max="6150" width="4.42578125" style="1" customWidth="1"/>
    <col min="6151" max="6151" width="9.140625" style="1" bestFit="1" customWidth="1"/>
    <col min="6152" max="6154" width="5" style="1" bestFit="1" customWidth="1"/>
    <col min="6155" max="6155" width="6.42578125" style="1" bestFit="1" customWidth="1"/>
    <col min="6156" max="6156" width="7.28515625" style="1" bestFit="1" customWidth="1"/>
    <col min="6157" max="6157" width="8.28515625" style="1" bestFit="1" customWidth="1"/>
    <col min="6158" max="6402" width="9.140625" style="1"/>
    <col min="6403" max="6403" width="15.42578125" style="1" customWidth="1"/>
    <col min="6404" max="6404" width="28.28515625" style="1" customWidth="1"/>
    <col min="6405" max="6405" width="8.140625" style="1" customWidth="1"/>
    <col min="6406" max="6406" width="4.42578125" style="1" customWidth="1"/>
    <col min="6407" max="6407" width="9.140625" style="1" bestFit="1" customWidth="1"/>
    <col min="6408" max="6410" width="5" style="1" bestFit="1" customWidth="1"/>
    <col min="6411" max="6411" width="6.42578125" style="1" bestFit="1" customWidth="1"/>
    <col min="6412" max="6412" width="7.28515625" style="1" bestFit="1" customWidth="1"/>
    <col min="6413" max="6413" width="8.28515625" style="1" bestFit="1" customWidth="1"/>
    <col min="6414" max="6658" width="9.140625" style="1"/>
    <col min="6659" max="6659" width="15.42578125" style="1" customWidth="1"/>
    <col min="6660" max="6660" width="28.28515625" style="1" customWidth="1"/>
    <col min="6661" max="6661" width="8.140625" style="1" customWidth="1"/>
    <col min="6662" max="6662" width="4.42578125" style="1" customWidth="1"/>
    <col min="6663" max="6663" width="9.140625" style="1" bestFit="1" customWidth="1"/>
    <col min="6664" max="6666" width="5" style="1" bestFit="1" customWidth="1"/>
    <col min="6667" max="6667" width="6.42578125" style="1" bestFit="1" customWidth="1"/>
    <col min="6668" max="6668" width="7.28515625" style="1" bestFit="1" customWidth="1"/>
    <col min="6669" max="6669" width="8.28515625" style="1" bestFit="1" customWidth="1"/>
    <col min="6670" max="6914" width="9.140625" style="1"/>
    <col min="6915" max="6915" width="15.42578125" style="1" customWidth="1"/>
    <col min="6916" max="6916" width="28.28515625" style="1" customWidth="1"/>
    <col min="6917" max="6917" width="8.140625" style="1" customWidth="1"/>
    <col min="6918" max="6918" width="4.42578125" style="1" customWidth="1"/>
    <col min="6919" max="6919" width="9.140625" style="1" bestFit="1" customWidth="1"/>
    <col min="6920" max="6922" width="5" style="1" bestFit="1" customWidth="1"/>
    <col min="6923" max="6923" width="6.42578125" style="1" bestFit="1" customWidth="1"/>
    <col min="6924" max="6924" width="7.28515625" style="1" bestFit="1" customWidth="1"/>
    <col min="6925" max="6925" width="8.28515625" style="1" bestFit="1" customWidth="1"/>
    <col min="6926" max="7170" width="9.140625" style="1"/>
    <col min="7171" max="7171" width="15.42578125" style="1" customWidth="1"/>
    <col min="7172" max="7172" width="28.28515625" style="1" customWidth="1"/>
    <col min="7173" max="7173" width="8.140625" style="1" customWidth="1"/>
    <col min="7174" max="7174" width="4.42578125" style="1" customWidth="1"/>
    <col min="7175" max="7175" width="9.140625" style="1" bestFit="1" customWidth="1"/>
    <col min="7176" max="7178" width="5" style="1" bestFit="1" customWidth="1"/>
    <col min="7179" max="7179" width="6.42578125" style="1" bestFit="1" customWidth="1"/>
    <col min="7180" max="7180" width="7.28515625" style="1" bestFit="1" customWidth="1"/>
    <col min="7181" max="7181" width="8.28515625" style="1" bestFit="1" customWidth="1"/>
    <col min="7182" max="7426" width="9.140625" style="1"/>
    <col min="7427" max="7427" width="15.42578125" style="1" customWidth="1"/>
    <col min="7428" max="7428" width="28.28515625" style="1" customWidth="1"/>
    <col min="7429" max="7429" width="8.140625" style="1" customWidth="1"/>
    <col min="7430" max="7430" width="4.42578125" style="1" customWidth="1"/>
    <col min="7431" max="7431" width="9.140625" style="1" bestFit="1" customWidth="1"/>
    <col min="7432" max="7434" width="5" style="1" bestFit="1" customWidth="1"/>
    <col min="7435" max="7435" width="6.42578125" style="1" bestFit="1" customWidth="1"/>
    <col min="7436" max="7436" width="7.28515625" style="1" bestFit="1" customWidth="1"/>
    <col min="7437" max="7437" width="8.28515625" style="1" bestFit="1" customWidth="1"/>
    <col min="7438" max="7682" width="9.140625" style="1"/>
    <col min="7683" max="7683" width="15.42578125" style="1" customWidth="1"/>
    <col min="7684" max="7684" width="28.28515625" style="1" customWidth="1"/>
    <col min="7685" max="7685" width="8.140625" style="1" customWidth="1"/>
    <col min="7686" max="7686" width="4.42578125" style="1" customWidth="1"/>
    <col min="7687" max="7687" width="9.140625" style="1" bestFit="1" customWidth="1"/>
    <col min="7688" max="7690" width="5" style="1" bestFit="1" customWidth="1"/>
    <col min="7691" max="7691" width="6.42578125" style="1" bestFit="1" customWidth="1"/>
    <col min="7692" max="7692" width="7.28515625" style="1" bestFit="1" customWidth="1"/>
    <col min="7693" max="7693" width="8.28515625" style="1" bestFit="1" customWidth="1"/>
    <col min="7694" max="7938" width="9.140625" style="1"/>
    <col min="7939" max="7939" width="15.42578125" style="1" customWidth="1"/>
    <col min="7940" max="7940" width="28.28515625" style="1" customWidth="1"/>
    <col min="7941" max="7941" width="8.140625" style="1" customWidth="1"/>
    <col min="7942" max="7942" width="4.42578125" style="1" customWidth="1"/>
    <col min="7943" max="7943" width="9.140625" style="1" bestFit="1" customWidth="1"/>
    <col min="7944" max="7946" width="5" style="1" bestFit="1" customWidth="1"/>
    <col min="7947" max="7947" width="6.42578125" style="1" bestFit="1" customWidth="1"/>
    <col min="7948" max="7948" width="7.28515625" style="1" bestFit="1" customWidth="1"/>
    <col min="7949" max="7949" width="8.28515625" style="1" bestFit="1" customWidth="1"/>
    <col min="7950" max="8194" width="9.140625" style="1"/>
    <col min="8195" max="8195" width="15.42578125" style="1" customWidth="1"/>
    <col min="8196" max="8196" width="28.28515625" style="1" customWidth="1"/>
    <col min="8197" max="8197" width="8.140625" style="1" customWidth="1"/>
    <col min="8198" max="8198" width="4.42578125" style="1" customWidth="1"/>
    <col min="8199" max="8199" width="9.140625" style="1" bestFit="1" customWidth="1"/>
    <col min="8200" max="8202" width="5" style="1" bestFit="1" customWidth="1"/>
    <col min="8203" max="8203" width="6.42578125" style="1" bestFit="1" customWidth="1"/>
    <col min="8204" max="8204" width="7.28515625" style="1" bestFit="1" customWidth="1"/>
    <col min="8205" max="8205" width="8.28515625" style="1" bestFit="1" customWidth="1"/>
    <col min="8206" max="8450" width="9.140625" style="1"/>
    <col min="8451" max="8451" width="15.42578125" style="1" customWidth="1"/>
    <col min="8452" max="8452" width="28.28515625" style="1" customWidth="1"/>
    <col min="8453" max="8453" width="8.140625" style="1" customWidth="1"/>
    <col min="8454" max="8454" width="4.42578125" style="1" customWidth="1"/>
    <col min="8455" max="8455" width="9.140625" style="1" bestFit="1" customWidth="1"/>
    <col min="8456" max="8458" width="5" style="1" bestFit="1" customWidth="1"/>
    <col min="8459" max="8459" width="6.42578125" style="1" bestFit="1" customWidth="1"/>
    <col min="8460" max="8460" width="7.28515625" style="1" bestFit="1" customWidth="1"/>
    <col min="8461" max="8461" width="8.28515625" style="1" bestFit="1" customWidth="1"/>
    <col min="8462" max="8706" width="9.140625" style="1"/>
    <col min="8707" max="8707" width="15.42578125" style="1" customWidth="1"/>
    <col min="8708" max="8708" width="28.28515625" style="1" customWidth="1"/>
    <col min="8709" max="8709" width="8.140625" style="1" customWidth="1"/>
    <col min="8710" max="8710" width="4.42578125" style="1" customWidth="1"/>
    <col min="8711" max="8711" width="9.140625" style="1" bestFit="1" customWidth="1"/>
    <col min="8712" max="8714" width="5" style="1" bestFit="1" customWidth="1"/>
    <col min="8715" max="8715" width="6.42578125" style="1" bestFit="1" customWidth="1"/>
    <col min="8716" max="8716" width="7.28515625" style="1" bestFit="1" customWidth="1"/>
    <col min="8717" max="8717" width="8.28515625" style="1" bestFit="1" customWidth="1"/>
    <col min="8718" max="8962" width="9.140625" style="1"/>
    <col min="8963" max="8963" width="15.42578125" style="1" customWidth="1"/>
    <col min="8964" max="8964" width="28.28515625" style="1" customWidth="1"/>
    <col min="8965" max="8965" width="8.140625" style="1" customWidth="1"/>
    <col min="8966" max="8966" width="4.42578125" style="1" customWidth="1"/>
    <col min="8967" max="8967" width="9.140625" style="1" bestFit="1" customWidth="1"/>
    <col min="8968" max="8970" width="5" style="1" bestFit="1" customWidth="1"/>
    <col min="8971" max="8971" width="6.42578125" style="1" bestFit="1" customWidth="1"/>
    <col min="8972" max="8972" width="7.28515625" style="1" bestFit="1" customWidth="1"/>
    <col min="8973" max="8973" width="8.28515625" style="1" bestFit="1" customWidth="1"/>
    <col min="8974" max="9218" width="9.140625" style="1"/>
    <col min="9219" max="9219" width="15.42578125" style="1" customWidth="1"/>
    <col min="9220" max="9220" width="28.28515625" style="1" customWidth="1"/>
    <col min="9221" max="9221" width="8.140625" style="1" customWidth="1"/>
    <col min="9222" max="9222" width="4.42578125" style="1" customWidth="1"/>
    <col min="9223" max="9223" width="9.140625" style="1" bestFit="1" customWidth="1"/>
    <col min="9224" max="9226" width="5" style="1" bestFit="1" customWidth="1"/>
    <col min="9227" max="9227" width="6.42578125" style="1" bestFit="1" customWidth="1"/>
    <col min="9228" max="9228" width="7.28515625" style="1" bestFit="1" customWidth="1"/>
    <col min="9229" max="9229" width="8.28515625" style="1" bestFit="1" customWidth="1"/>
    <col min="9230" max="9474" width="9.140625" style="1"/>
    <col min="9475" max="9475" width="15.42578125" style="1" customWidth="1"/>
    <col min="9476" max="9476" width="28.28515625" style="1" customWidth="1"/>
    <col min="9477" max="9477" width="8.140625" style="1" customWidth="1"/>
    <col min="9478" max="9478" width="4.42578125" style="1" customWidth="1"/>
    <col min="9479" max="9479" width="9.140625" style="1" bestFit="1" customWidth="1"/>
    <col min="9480" max="9482" width="5" style="1" bestFit="1" customWidth="1"/>
    <col min="9483" max="9483" width="6.42578125" style="1" bestFit="1" customWidth="1"/>
    <col min="9484" max="9484" width="7.28515625" style="1" bestFit="1" customWidth="1"/>
    <col min="9485" max="9485" width="8.28515625" style="1" bestFit="1" customWidth="1"/>
    <col min="9486" max="9730" width="9.140625" style="1"/>
    <col min="9731" max="9731" width="15.42578125" style="1" customWidth="1"/>
    <col min="9732" max="9732" width="28.28515625" style="1" customWidth="1"/>
    <col min="9733" max="9733" width="8.140625" style="1" customWidth="1"/>
    <col min="9734" max="9734" width="4.42578125" style="1" customWidth="1"/>
    <col min="9735" max="9735" width="9.140625" style="1" bestFit="1" customWidth="1"/>
    <col min="9736" max="9738" width="5" style="1" bestFit="1" customWidth="1"/>
    <col min="9739" max="9739" width="6.42578125" style="1" bestFit="1" customWidth="1"/>
    <col min="9740" max="9740" width="7.28515625" style="1" bestFit="1" customWidth="1"/>
    <col min="9741" max="9741" width="8.28515625" style="1" bestFit="1" customWidth="1"/>
    <col min="9742" max="9986" width="9.140625" style="1"/>
    <col min="9987" max="9987" width="15.42578125" style="1" customWidth="1"/>
    <col min="9988" max="9988" width="28.28515625" style="1" customWidth="1"/>
    <col min="9989" max="9989" width="8.140625" style="1" customWidth="1"/>
    <col min="9990" max="9990" width="4.42578125" style="1" customWidth="1"/>
    <col min="9991" max="9991" width="9.140625" style="1" bestFit="1" customWidth="1"/>
    <col min="9992" max="9994" width="5" style="1" bestFit="1" customWidth="1"/>
    <col min="9995" max="9995" width="6.42578125" style="1" bestFit="1" customWidth="1"/>
    <col min="9996" max="9996" width="7.28515625" style="1" bestFit="1" customWidth="1"/>
    <col min="9997" max="9997" width="8.28515625" style="1" bestFit="1" customWidth="1"/>
    <col min="9998" max="10242" width="9.140625" style="1"/>
    <col min="10243" max="10243" width="15.42578125" style="1" customWidth="1"/>
    <col min="10244" max="10244" width="28.28515625" style="1" customWidth="1"/>
    <col min="10245" max="10245" width="8.140625" style="1" customWidth="1"/>
    <col min="10246" max="10246" width="4.42578125" style="1" customWidth="1"/>
    <col min="10247" max="10247" width="9.140625" style="1" bestFit="1" customWidth="1"/>
    <col min="10248" max="10250" width="5" style="1" bestFit="1" customWidth="1"/>
    <col min="10251" max="10251" width="6.42578125" style="1" bestFit="1" customWidth="1"/>
    <col min="10252" max="10252" width="7.28515625" style="1" bestFit="1" customWidth="1"/>
    <col min="10253" max="10253" width="8.28515625" style="1" bestFit="1" customWidth="1"/>
    <col min="10254" max="10498" width="9.140625" style="1"/>
    <col min="10499" max="10499" width="15.42578125" style="1" customWidth="1"/>
    <col min="10500" max="10500" width="28.28515625" style="1" customWidth="1"/>
    <col min="10501" max="10501" width="8.140625" style="1" customWidth="1"/>
    <col min="10502" max="10502" width="4.42578125" style="1" customWidth="1"/>
    <col min="10503" max="10503" width="9.140625" style="1" bestFit="1" customWidth="1"/>
    <col min="10504" max="10506" width="5" style="1" bestFit="1" customWidth="1"/>
    <col min="10507" max="10507" width="6.42578125" style="1" bestFit="1" customWidth="1"/>
    <col min="10508" max="10508" width="7.28515625" style="1" bestFit="1" customWidth="1"/>
    <col min="10509" max="10509" width="8.28515625" style="1" bestFit="1" customWidth="1"/>
    <col min="10510" max="10754" width="9.140625" style="1"/>
    <col min="10755" max="10755" width="15.42578125" style="1" customWidth="1"/>
    <col min="10756" max="10756" width="28.28515625" style="1" customWidth="1"/>
    <col min="10757" max="10757" width="8.140625" style="1" customWidth="1"/>
    <col min="10758" max="10758" width="4.42578125" style="1" customWidth="1"/>
    <col min="10759" max="10759" width="9.140625" style="1" bestFit="1" customWidth="1"/>
    <col min="10760" max="10762" width="5" style="1" bestFit="1" customWidth="1"/>
    <col min="10763" max="10763" width="6.42578125" style="1" bestFit="1" customWidth="1"/>
    <col min="10764" max="10764" width="7.28515625" style="1" bestFit="1" customWidth="1"/>
    <col min="10765" max="10765" width="8.28515625" style="1" bestFit="1" customWidth="1"/>
    <col min="10766" max="11010" width="9.140625" style="1"/>
    <col min="11011" max="11011" width="15.42578125" style="1" customWidth="1"/>
    <col min="11012" max="11012" width="28.28515625" style="1" customWidth="1"/>
    <col min="11013" max="11013" width="8.140625" style="1" customWidth="1"/>
    <col min="11014" max="11014" width="4.42578125" style="1" customWidth="1"/>
    <col min="11015" max="11015" width="9.140625" style="1" bestFit="1" customWidth="1"/>
    <col min="11016" max="11018" width="5" style="1" bestFit="1" customWidth="1"/>
    <col min="11019" max="11019" width="6.42578125" style="1" bestFit="1" customWidth="1"/>
    <col min="11020" max="11020" width="7.28515625" style="1" bestFit="1" customWidth="1"/>
    <col min="11021" max="11021" width="8.28515625" style="1" bestFit="1" customWidth="1"/>
    <col min="11022" max="11266" width="9.140625" style="1"/>
    <col min="11267" max="11267" width="15.42578125" style="1" customWidth="1"/>
    <col min="11268" max="11268" width="28.28515625" style="1" customWidth="1"/>
    <col min="11269" max="11269" width="8.140625" style="1" customWidth="1"/>
    <col min="11270" max="11270" width="4.42578125" style="1" customWidth="1"/>
    <col min="11271" max="11271" width="9.140625" style="1" bestFit="1" customWidth="1"/>
    <col min="11272" max="11274" width="5" style="1" bestFit="1" customWidth="1"/>
    <col min="11275" max="11275" width="6.42578125" style="1" bestFit="1" customWidth="1"/>
    <col min="11276" max="11276" width="7.28515625" style="1" bestFit="1" customWidth="1"/>
    <col min="11277" max="11277" width="8.28515625" style="1" bestFit="1" customWidth="1"/>
    <col min="11278" max="11522" width="9.140625" style="1"/>
    <col min="11523" max="11523" width="15.42578125" style="1" customWidth="1"/>
    <col min="11524" max="11524" width="28.28515625" style="1" customWidth="1"/>
    <col min="11525" max="11525" width="8.140625" style="1" customWidth="1"/>
    <col min="11526" max="11526" width="4.42578125" style="1" customWidth="1"/>
    <col min="11527" max="11527" width="9.140625" style="1" bestFit="1" customWidth="1"/>
    <col min="11528" max="11530" width="5" style="1" bestFit="1" customWidth="1"/>
    <col min="11531" max="11531" width="6.42578125" style="1" bestFit="1" customWidth="1"/>
    <col min="11532" max="11532" width="7.28515625" style="1" bestFit="1" customWidth="1"/>
    <col min="11533" max="11533" width="8.28515625" style="1" bestFit="1" customWidth="1"/>
    <col min="11534" max="11778" width="9.140625" style="1"/>
    <col min="11779" max="11779" width="15.42578125" style="1" customWidth="1"/>
    <col min="11780" max="11780" width="28.28515625" style="1" customWidth="1"/>
    <col min="11781" max="11781" width="8.140625" style="1" customWidth="1"/>
    <col min="11782" max="11782" width="4.42578125" style="1" customWidth="1"/>
    <col min="11783" max="11783" width="9.140625" style="1" bestFit="1" customWidth="1"/>
    <col min="11784" max="11786" width="5" style="1" bestFit="1" customWidth="1"/>
    <col min="11787" max="11787" width="6.42578125" style="1" bestFit="1" customWidth="1"/>
    <col min="11788" max="11788" width="7.28515625" style="1" bestFit="1" customWidth="1"/>
    <col min="11789" max="11789" width="8.28515625" style="1" bestFit="1" customWidth="1"/>
    <col min="11790" max="12034" width="9.140625" style="1"/>
    <col min="12035" max="12035" width="15.42578125" style="1" customWidth="1"/>
    <col min="12036" max="12036" width="28.28515625" style="1" customWidth="1"/>
    <col min="12037" max="12037" width="8.140625" style="1" customWidth="1"/>
    <col min="12038" max="12038" width="4.42578125" style="1" customWidth="1"/>
    <col min="12039" max="12039" width="9.140625" style="1" bestFit="1" customWidth="1"/>
    <col min="12040" max="12042" width="5" style="1" bestFit="1" customWidth="1"/>
    <col min="12043" max="12043" width="6.42578125" style="1" bestFit="1" customWidth="1"/>
    <col min="12044" max="12044" width="7.28515625" style="1" bestFit="1" customWidth="1"/>
    <col min="12045" max="12045" width="8.28515625" style="1" bestFit="1" customWidth="1"/>
    <col min="12046" max="12290" width="9.140625" style="1"/>
    <col min="12291" max="12291" width="15.42578125" style="1" customWidth="1"/>
    <col min="12292" max="12292" width="28.28515625" style="1" customWidth="1"/>
    <col min="12293" max="12293" width="8.140625" style="1" customWidth="1"/>
    <col min="12294" max="12294" width="4.42578125" style="1" customWidth="1"/>
    <col min="12295" max="12295" width="9.140625" style="1" bestFit="1" customWidth="1"/>
    <col min="12296" max="12298" width="5" style="1" bestFit="1" customWidth="1"/>
    <col min="12299" max="12299" width="6.42578125" style="1" bestFit="1" customWidth="1"/>
    <col min="12300" max="12300" width="7.28515625" style="1" bestFit="1" customWidth="1"/>
    <col min="12301" max="12301" width="8.28515625" style="1" bestFit="1" customWidth="1"/>
    <col min="12302" max="12546" width="9.140625" style="1"/>
    <col min="12547" max="12547" width="15.42578125" style="1" customWidth="1"/>
    <col min="12548" max="12548" width="28.28515625" style="1" customWidth="1"/>
    <col min="12549" max="12549" width="8.140625" style="1" customWidth="1"/>
    <col min="12550" max="12550" width="4.42578125" style="1" customWidth="1"/>
    <col min="12551" max="12551" width="9.140625" style="1" bestFit="1" customWidth="1"/>
    <col min="12552" max="12554" width="5" style="1" bestFit="1" customWidth="1"/>
    <col min="12555" max="12555" width="6.42578125" style="1" bestFit="1" customWidth="1"/>
    <col min="12556" max="12556" width="7.28515625" style="1" bestFit="1" customWidth="1"/>
    <col min="12557" max="12557" width="8.28515625" style="1" bestFit="1" customWidth="1"/>
    <col min="12558" max="12802" width="9.140625" style="1"/>
    <col min="12803" max="12803" width="15.42578125" style="1" customWidth="1"/>
    <col min="12804" max="12804" width="28.28515625" style="1" customWidth="1"/>
    <col min="12805" max="12805" width="8.140625" style="1" customWidth="1"/>
    <col min="12806" max="12806" width="4.42578125" style="1" customWidth="1"/>
    <col min="12807" max="12807" width="9.140625" style="1" bestFit="1" customWidth="1"/>
    <col min="12808" max="12810" width="5" style="1" bestFit="1" customWidth="1"/>
    <col min="12811" max="12811" width="6.42578125" style="1" bestFit="1" customWidth="1"/>
    <col min="12812" max="12812" width="7.28515625" style="1" bestFit="1" customWidth="1"/>
    <col min="12813" max="12813" width="8.28515625" style="1" bestFit="1" customWidth="1"/>
    <col min="12814" max="13058" width="9.140625" style="1"/>
    <col min="13059" max="13059" width="15.42578125" style="1" customWidth="1"/>
    <col min="13060" max="13060" width="28.28515625" style="1" customWidth="1"/>
    <col min="13061" max="13061" width="8.140625" style="1" customWidth="1"/>
    <col min="13062" max="13062" width="4.42578125" style="1" customWidth="1"/>
    <col min="13063" max="13063" width="9.140625" style="1" bestFit="1" customWidth="1"/>
    <col min="13064" max="13066" width="5" style="1" bestFit="1" customWidth="1"/>
    <col min="13067" max="13067" width="6.42578125" style="1" bestFit="1" customWidth="1"/>
    <col min="13068" max="13068" width="7.28515625" style="1" bestFit="1" customWidth="1"/>
    <col min="13069" max="13069" width="8.28515625" style="1" bestFit="1" customWidth="1"/>
    <col min="13070" max="13314" width="9.140625" style="1"/>
    <col min="13315" max="13315" width="15.42578125" style="1" customWidth="1"/>
    <col min="13316" max="13316" width="28.28515625" style="1" customWidth="1"/>
    <col min="13317" max="13317" width="8.140625" style="1" customWidth="1"/>
    <col min="13318" max="13318" width="4.42578125" style="1" customWidth="1"/>
    <col min="13319" max="13319" width="9.140625" style="1" bestFit="1" customWidth="1"/>
    <col min="13320" max="13322" width="5" style="1" bestFit="1" customWidth="1"/>
    <col min="13323" max="13323" width="6.42578125" style="1" bestFit="1" customWidth="1"/>
    <col min="13324" max="13324" width="7.28515625" style="1" bestFit="1" customWidth="1"/>
    <col min="13325" max="13325" width="8.28515625" style="1" bestFit="1" customWidth="1"/>
    <col min="13326" max="13570" width="9.140625" style="1"/>
    <col min="13571" max="13571" width="15.42578125" style="1" customWidth="1"/>
    <col min="13572" max="13572" width="28.28515625" style="1" customWidth="1"/>
    <col min="13573" max="13573" width="8.140625" style="1" customWidth="1"/>
    <col min="13574" max="13574" width="4.42578125" style="1" customWidth="1"/>
    <col min="13575" max="13575" width="9.140625" style="1" bestFit="1" customWidth="1"/>
    <col min="13576" max="13578" width="5" style="1" bestFit="1" customWidth="1"/>
    <col min="13579" max="13579" width="6.42578125" style="1" bestFit="1" customWidth="1"/>
    <col min="13580" max="13580" width="7.28515625" style="1" bestFit="1" customWidth="1"/>
    <col min="13581" max="13581" width="8.28515625" style="1" bestFit="1" customWidth="1"/>
    <col min="13582" max="13826" width="9.140625" style="1"/>
    <col min="13827" max="13827" width="15.42578125" style="1" customWidth="1"/>
    <col min="13828" max="13828" width="28.28515625" style="1" customWidth="1"/>
    <col min="13829" max="13829" width="8.140625" style="1" customWidth="1"/>
    <col min="13830" max="13830" width="4.42578125" style="1" customWidth="1"/>
    <col min="13831" max="13831" width="9.140625" style="1" bestFit="1" customWidth="1"/>
    <col min="13832" max="13834" width="5" style="1" bestFit="1" customWidth="1"/>
    <col min="13835" max="13835" width="6.42578125" style="1" bestFit="1" customWidth="1"/>
    <col min="13836" max="13836" width="7.28515625" style="1" bestFit="1" customWidth="1"/>
    <col min="13837" max="13837" width="8.28515625" style="1" bestFit="1" customWidth="1"/>
    <col min="13838" max="14082" width="9.140625" style="1"/>
    <col min="14083" max="14083" width="15.42578125" style="1" customWidth="1"/>
    <col min="14084" max="14084" width="28.28515625" style="1" customWidth="1"/>
    <col min="14085" max="14085" width="8.140625" style="1" customWidth="1"/>
    <col min="14086" max="14086" width="4.42578125" style="1" customWidth="1"/>
    <col min="14087" max="14087" width="9.140625" style="1" bestFit="1" customWidth="1"/>
    <col min="14088" max="14090" width="5" style="1" bestFit="1" customWidth="1"/>
    <col min="14091" max="14091" width="6.42578125" style="1" bestFit="1" customWidth="1"/>
    <col min="14092" max="14092" width="7.28515625" style="1" bestFit="1" customWidth="1"/>
    <col min="14093" max="14093" width="8.28515625" style="1" bestFit="1" customWidth="1"/>
    <col min="14094" max="14338" width="9.140625" style="1"/>
    <col min="14339" max="14339" width="15.42578125" style="1" customWidth="1"/>
    <col min="14340" max="14340" width="28.28515625" style="1" customWidth="1"/>
    <col min="14341" max="14341" width="8.140625" style="1" customWidth="1"/>
    <col min="14342" max="14342" width="4.42578125" style="1" customWidth="1"/>
    <col min="14343" max="14343" width="9.140625" style="1" bestFit="1" customWidth="1"/>
    <col min="14344" max="14346" width="5" style="1" bestFit="1" customWidth="1"/>
    <col min="14347" max="14347" width="6.42578125" style="1" bestFit="1" customWidth="1"/>
    <col min="14348" max="14348" width="7.28515625" style="1" bestFit="1" customWidth="1"/>
    <col min="14349" max="14349" width="8.28515625" style="1" bestFit="1" customWidth="1"/>
    <col min="14350" max="14594" width="9.140625" style="1"/>
    <col min="14595" max="14595" width="15.42578125" style="1" customWidth="1"/>
    <col min="14596" max="14596" width="28.28515625" style="1" customWidth="1"/>
    <col min="14597" max="14597" width="8.140625" style="1" customWidth="1"/>
    <col min="14598" max="14598" width="4.42578125" style="1" customWidth="1"/>
    <col min="14599" max="14599" width="9.140625" style="1" bestFit="1" customWidth="1"/>
    <col min="14600" max="14602" width="5" style="1" bestFit="1" customWidth="1"/>
    <col min="14603" max="14603" width="6.42578125" style="1" bestFit="1" customWidth="1"/>
    <col min="14604" max="14604" width="7.28515625" style="1" bestFit="1" customWidth="1"/>
    <col min="14605" max="14605" width="8.28515625" style="1" bestFit="1" customWidth="1"/>
    <col min="14606" max="14850" width="9.140625" style="1"/>
    <col min="14851" max="14851" width="15.42578125" style="1" customWidth="1"/>
    <col min="14852" max="14852" width="28.28515625" style="1" customWidth="1"/>
    <col min="14853" max="14853" width="8.140625" style="1" customWidth="1"/>
    <col min="14854" max="14854" width="4.42578125" style="1" customWidth="1"/>
    <col min="14855" max="14855" width="9.140625" style="1" bestFit="1" customWidth="1"/>
    <col min="14856" max="14858" width="5" style="1" bestFit="1" customWidth="1"/>
    <col min="14859" max="14859" width="6.42578125" style="1" bestFit="1" customWidth="1"/>
    <col min="14860" max="14860" width="7.28515625" style="1" bestFit="1" customWidth="1"/>
    <col min="14861" max="14861" width="8.28515625" style="1" bestFit="1" customWidth="1"/>
    <col min="14862" max="15106" width="9.140625" style="1"/>
    <col min="15107" max="15107" width="15.42578125" style="1" customWidth="1"/>
    <col min="15108" max="15108" width="28.28515625" style="1" customWidth="1"/>
    <col min="15109" max="15109" width="8.140625" style="1" customWidth="1"/>
    <col min="15110" max="15110" width="4.42578125" style="1" customWidth="1"/>
    <col min="15111" max="15111" width="9.140625" style="1" bestFit="1" customWidth="1"/>
    <col min="15112" max="15114" width="5" style="1" bestFit="1" customWidth="1"/>
    <col min="15115" max="15115" width="6.42578125" style="1" bestFit="1" customWidth="1"/>
    <col min="15116" max="15116" width="7.28515625" style="1" bestFit="1" customWidth="1"/>
    <col min="15117" max="15117" width="8.28515625" style="1" bestFit="1" customWidth="1"/>
    <col min="15118" max="15362" width="9.140625" style="1"/>
    <col min="15363" max="15363" width="15.42578125" style="1" customWidth="1"/>
    <col min="15364" max="15364" width="28.28515625" style="1" customWidth="1"/>
    <col min="15365" max="15365" width="8.140625" style="1" customWidth="1"/>
    <col min="15366" max="15366" width="4.42578125" style="1" customWidth="1"/>
    <col min="15367" max="15367" width="9.140625" style="1" bestFit="1" customWidth="1"/>
    <col min="15368" max="15370" width="5" style="1" bestFit="1" customWidth="1"/>
    <col min="15371" max="15371" width="6.42578125" style="1" bestFit="1" customWidth="1"/>
    <col min="15372" max="15372" width="7.28515625" style="1" bestFit="1" customWidth="1"/>
    <col min="15373" max="15373" width="8.28515625" style="1" bestFit="1" customWidth="1"/>
    <col min="15374" max="15618" width="9.140625" style="1"/>
    <col min="15619" max="15619" width="15.42578125" style="1" customWidth="1"/>
    <col min="15620" max="15620" width="28.28515625" style="1" customWidth="1"/>
    <col min="15621" max="15621" width="8.140625" style="1" customWidth="1"/>
    <col min="15622" max="15622" width="4.42578125" style="1" customWidth="1"/>
    <col min="15623" max="15623" width="9.140625" style="1" bestFit="1" customWidth="1"/>
    <col min="15624" max="15626" width="5" style="1" bestFit="1" customWidth="1"/>
    <col min="15627" max="15627" width="6.42578125" style="1" bestFit="1" customWidth="1"/>
    <col min="15628" max="15628" width="7.28515625" style="1" bestFit="1" customWidth="1"/>
    <col min="15629" max="15629" width="8.28515625" style="1" bestFit="1" customWidth="1"/>
    <col min="15630" max="15874" width="9.140625" style="1"/>
    <col min="15875" max="15875" width="15.42578125" style="1" customWidth="1"/>
    <col min="15876" max="15876" width="28.28515625" style="1" customWidth="1"/>
    <col min="15877" max="15877" width="8.140625" style="1" customWidth="1"/>
    <col min="15878" max="15878" width="4.42578125" style="1" customWidth="1"/>
    <col min="15879" max="15879" width="9.140625" style="1" bestFit="1" customWidth="1"/>
    <col min="15880" max="15882" width="5" style="1" bestFit="1" customWidth="1"/>
    <col min="15883" max="15883" width="6.42578125" style="1" bestFit="1" customWidth="1"/>
    <col min="15884" max="15884" width="7.28515625" style="1" bestFit="1" customWidth="1"/>
    <col min="15885" max="15885" width="8.28515625" style="1" bestFit="1" customWidth="1"/>
    <col min="15886" max="16130" width="9.140625" style="1"/>
    <col min="16131" max="16131" width="15.42578125" style="1" customWidth="1"/>
    <col min="16132" max="16132" width="28.28515625" style="1" customWidth="1"/>
    <col min="16133" max="16133" width="8.140625" style="1" customWidth="1"/>
    <col min="16134" max="16134" width="4.42578125" style="1" customWidth="1"/>
    <col min="16135" max="16135" width="9.140625" style="1" bestFit="1" customWidth="1"/>
    <col min="16136" max="16138" width="5" style="1" bestFit="1" customWidth="1"/>
    <col min="16139" max="16139" width="6.42578125" style="1" bestFit="1" customWidth="1"/>
    <col min="16140" max="16140" width="7.28515625" style="1" bestFit="1" customWidth="1"/>
    <col min="16141" max="16141" width="8.28515625" style="1" bestFit="1" customWidth="1"/>
    <col min="16142" max="16384" width="9.140625" style="1"/>
  </cols>
  <sheetData>
    <row r="1" spans="1:45" s="40" customFormat="1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9" t="s">
        <v>10</v>
      </c>
      <c r="L1" s="130" t="s">
        <v>555</v>
      </c>
      <c r="M1" s="47" t="s">
        <v>601</v>
      </c>
      <c r="N1" s="132" t="s">
        <v>597</v>
      </c>
      <c r="O1" s="133"/>
      <c r="P1" s="134" t="s">
        <v>598</v>
      </c>
      <c r="Q1" s="133"/>
      <c r="R1" s="135"/>
      <c r="S1" s="134" t="s">
        <v>599</v>
      </c>
      <c r="T1" s="133"/>
      <c r="U1" s="134" t="s">
        <v>600</v>
      </c>
      <c r="V1" s="133"/>
      <c r="W1" s="134" t="s">
        <v>594</v>
      </c>
      <c r="X1" s="133"/>
      <c r="Y1" s="133"/>
      <c r="Z1" s="49" t="s">
        <v>563</v>
      </c>
      <c r="AA1" s="134" t="s">
        <v>566</v>
      </c>
      <c r="AB1" s="133"/>
      <c r="AC1" s="133"/>
      <c r="AD1" s="133"/>
      <c r="AE1" s="135"/>
      <c r="AF1" s="134" t="s">
        <v>596</v>
      </c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5"/>
    </row>
    <row r="2" spans="1:45" s="40" customFormat="1">
      <c r="A2" s="37"/>
      <c r="B2" s="37"/>
      <c r="C2" s="37"/>
      <c r="D2" s="37"/>
      <c r="E2" s="37" t="s">
        <v>11</v>
      </c>
      <c r="F2" s="37" t="s">
        <v>12</v>
      </c>
      <c r="G2" s="37" t="s">
        <v>13</v>
      </c>
      <c r="H2" s="37" t="s">
        <v>14</v>
      </c>
      <c r="I2" s="37" t="s">
        <v>15</v>
      </c>
      <c r="J2" s="37" t="s">
        <v>16</v>
      </c>
      <c r="K2" s="39" t="s">
        <v>17</v>
      </c>
      <c r="L2" s="131"/>
      <c r="M2" s="38"/>
      <c r="N2" s="43" t="s">
        <v>556</v>
      </c>
      <c r="O2" s="44" t="s">
        <v>557</v>
      </c>
      <c r="P2" s="45" t="s">
        <v>558</v>
      </c>
      <c r="Q2" s="44" t="s">
        <v>559</v>
      </c>
      <c r="R2" s="44" t="s">
        <v>575</v>
      </c>
      <c r="S2" s="45" t="s">
        <v>560</v>
      </c>
      <c r="T2" s="44" t="s">
        <v>561</v>
      </c>
      <c r="U2" s="42" t="s">
        <v>564</v>
      </c>
      <c r="V2" s="41" t="s">
        <v>565</v>
      </c>
      <c r="W2" s="42" t="s">
        <v>567</v>
      </c>
      <c r="X2" s="41" t="s">
        <v>568</v>
      </c>
      <c r="Y2" s="41" t="s">
        <v>569</v>
      </c>
      <c r="Z2" s="42" t="s">
        <v>563</v>
      </c>
      <c r="AA2" s="42" t="s">
        <v>603</v>
      </c>
      <c r="AB2" s="41" t="s">
        <v>604</v>
      </c>
      <c r="AC2" s="41" t="s">
        <v>605</v>
      </c>
      <c r="AD2" s="41" t="s">
        <v>607</v>
      </c>
      <c r="AE2" s="41" t="s">
        <v>609</v>
      </c>
      <c r="AF2" s="45" t="s">
        <v>562</v>
      </c>
      <c r="AG2" s="41" t="s">
        <v>571</v>
      </c>
      <c r="AH2" s="41" t="s">
        <v>559</v>
      </c>
      <c r="AI2" s="41" t="s">
        <v>572</v>
      </c>
      <c r="AJ2" s="41" t="s">
        <v>558</v>
      </c>
      <c r="AK2" s="41" t="s">
        <v>573</v>
      </c>
      <c r="AL2" s="41" t="s">
        <v>574</v>
      </c>
      <c r="AM2" s="41" t="s">
        <v>576</v>
      </c>
      <c r="AN2" s="41" t="s">
        <v>577</v>
      </c>
      <c r="AO2" s="41" t="s">
        <v>589</v>
      </c>
      <c r="AP2" s="41" t="s">
        <v>590</v>
      </c>
      <c r="AQ2" s="41" t="s">
        <v>591</v>
      </c>
      <c r="AR2" s="41" t="s">
        <v>592</v>
      </c>
      <c r="AS2" s="41" t="s">
        <v>593</v>
      </c>
    </row>
    <row r="3" spans="1:45" s="116" customFormat="1">
      <c r="A3" s="107">
        <v>1</v>
      </c>
      <c r="B3" s="108" t="s">
        <v>581</v>
      </c>
      <c r="C3" s="109" t="s">
        <v>19</v>
      </c>
      <c r="D3" s="109" t="s">
        <v>18</v>
      </c>
      <c r="E3" s="109">
        <v>1</v>
      </c>
      <c r="F3" s="109">
        <v>0</v>
      </c>
      <c r="G3" s="109">
        <v>0</v>
      </c>
      <c r="H3" s="109">
        <v>0</v>
      </c>
      <c r="I3" s="109">
        <v>0</v>
      </c>
      <c r="J3" s="109">
        <v>0</v>
      </c>
      <c r="K3" s="110">
        <v>0</v>
      </c>
      <c r="L3" s="111">
        <f>SUM(E3:K3)</f>
        <v>1</v>
      </c>
      <c r="M3" s="112">
        <v>5300000</v>
      </c>
      <c r="N3" s="113">
        <v>1</v>
      </c>
      <c r="O3" s="114"/>
      <c r="P3" s="115"/>
      <c r="Q3" s="114" t="s">
        <v>570</v>
      </c>
      <c r="R3" s="114"/>
      <c r="S3" s="115" t="s">
        <v>570</v>
      </c>
      <c r="T3" s="114"/>
      <c r="U3" s="115"/>
      <c r="V3" s="114" t="s">
        <v>570</v>
      </c>
      <c r="W3" s="115"/>
      <c r="X3" s="114"/>
      <c r="Y3" s="114" t="s">
        <v>570</v>
      </c>
      <c r="Z3" s="115" t="s">
        <v>602</v>
      </c>
      <c r="AA3" s="115" t="s">
        <v>570</v>
      </c>
      <c r="AB3" s="114" t="s">
        <v>570</v>
      </c>
      <c r="AC3" s="114" t="s">
        <v>570</v>
      </c>
      <c r="AD3" s="114"/>
      <c r="AE3" s="114"/>
      <c r="AF3" s="115" t="s">
        <v>570</v>
      </c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 t="s">
        <v>595</v>
      </c>
      <c r="AS3" s="114"/>
    </row>
    <row r="4" spans="1:45" s="116" customFormat="1">
      <c r="A4" s="107">
        <v>2</v>
      </c>
      <c r="B4" s="108" t="s">
        <v>582</v>
      </c>
      <c r="C4" s="109" t="s">
        <v>20</v>
      </c>
      <c r="D4" s="109" t="s">
        <v>18</v>
      </c>
      <c r="E4" s="109">
        <v>1</v>
      </c>
      <c r="F4" s="109">
        <v>0</v>
      </c>
      <c r="G4" s="109">
        <v>0</v>
      </c>
      <c r="H4" s="109">
        <v>0</v>
      </c>
      <c r="I4" s="109">
        <v>0</v>
      </c>
      <c r="J4" s="109">
        <v>0</v>
      </c>
      <c r="K4" s="110">
        <v>0</v>
      </c>
      <c r="L4" s="111">
        <f>SUM(E4:K4)</f>
        <v>1</v>
      </c>
      <c r="M4" s="112">
        <v>4400000</v>
      </c>
      <c r="N4" s="113">
        <v>1</v>
      </c>
      <c r="O4" s="114" t="s">
        <v>570</v>
      </c>
      <c r="P4" s="115"/>
      <c r="Q4" s="114" t="s">
        <v>570</v>
      </c>
      <c r="R4" s="114"/>
      <c r="S4" s="115"/>
      <c r="T4" s="114" t="s">
        <v>570</v>
      </c>
      <c r="U4" s="115"/>
      <c r="V4" s="114" t="s">
        <v>570</v>
      </c>
      <c r="W4" s="115"/>
      <c r="X4" s="114"/>
      <c r="Y4" s="114" t="s">
        <v>570</v>
      </c>
      <c r="Z4" s="115" t="s">
        <v>602</v>
      </c>
      <c r="AA4" s="115" t="s">
        <v>570</v>
      </c>
      <c r="AB4" s="114" t="s">
        <v>570</v>
      </c>
      <c r="AC4" s="114" t="s">
        <v>570</v>
      </c>
      <c r="AD4" s="114"/>
      <c r="AE4" s="114"/>
      <c r="AF4" s="115" t="s">
        <v>570</v>
      </c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</row>
    <row r="5" spans="1:45" s="116" customFormat="1">
      <c r="A5" s="107">
        <v>3</v>
      </c>
      <c r="B5" s="108" t="s">
        <v>583</v>
      </c>
      <c r="C5" s="109" t="s">
        <v>21</v>
      </c>
      <c r="D5" s="109" t="s">
        <v>18</v>
      </c>
      <c r="E5" s="109">
        <v>2</v>
      </c>
      <c r="F5" s="109">
        <v>0</v>
      </c>
      <c r="G5" s="109">
        <v>0</v>
      </c>
      <c r="H5" s="109">
        <v>0</v>
      </c>
      <c r="I5" s="109">
        <v>0</v>
      </c>
      <c r="J5" s="109">
        <v>0</v>
      </c>
      <c r="K5" s="110">
        <v>0</v>
      </c>
      <c r="L5" s="111">
        <f>SUM(E5:K5)</f>
        <v>2</v>
      </c>
      <c r="M5" s="112">
        <v>670000</v>
      </c>
      <c r="N5" s="113">
        <v>1</v>
      </c>
      <c r="O5" s="117" t="s">
        <v>570</v>
      </c>
      <c r="P5" s="121"/>
      <c r="Q5" s="117" t="s">
        <v>570</v>
      </c>
      <c r="R5" s="122"/>
      <c r="S5" s="117" t="s">
        <v>570</v>
      </c>
      <c r="T5" s="117"/>
      <c r="U5" s="115" t="s">
        <v>570</v>
      </c>
      <c r="V5" s="117"/>
      <c r="W5" s="115"/>
      <c r="X5" s="117"/>
      <c r="Y5" s="117"/>
      <c r="Z5" s="115"/>
      <c r="AA5" s="115"/>
      <c r="AB5" s="117"/>
      <c r="AC5" s="117"/>
      <c r="AD5" s="117"/>
      <c r="AE5" s="123"/>
      <c r="AF5" s="117"/>
      <c r="AG5" s="117"/>
      <c r="AH5" s="117"/>
      <c r="AI5" s="117"/>
      <c r="AJ5" s="117"/>
      <c r="AK5" s="117" t="s">
        <v>570</v>
      </c>
      <c r="AL5" s="117" t="s">
        <v>570</v>
      </c>
      <c r="AM5" s="117"/>
      <c r="AN5" s="117"/>
      <c r="AO5" s="117"/>
      <c r="AP5" s="117"/>
      <c r="AQ5" s="117"/>
      <c r="AR5" s="117"/>
      <c r="AS5" s="117"/>
    </row>
    <row r="6" spans="1:45" s="116" customFormat="1">
      <c r="A6" s="107">
        <v>4</v>
      </c>
      <c r="B6" s="108" t="s">
        <v>584</v>
      </c>
      <c r="C6" s="109" t="s">
        <v>22</v>
      </c>
      <c r="D6" s="109" t="s">
        <v>18</v>
      </c>
      <c r="E6" s="109">
        <v>0</v>
      </c>
      <c r="F6" s="109">
        <v>0</v>
      </c>
      <c r="G6" s="109">
        <v>0</v>
      </c>
      <c r="H6" s="109">
        <v>2</v>
      </c>
      <c r="I6" s="109">
        <v>0</v>
      </c>
      <c r="J6" s="109">
        <v>0</v>
      </c>
      <c r="K6" s="110">
        <v>0</v>
      </c>
      <c r="L6" s="111">
        <f>SUM(E6:K6)</f>
        <v>2</v>
      </c>
      <c r="M6" s="112">
        <v>1750000</v>
      </c>
      <c r="N6" s="113">
        <v>1</v>
      </c>
      <c r="O6" s="114" t="s">
        <v>570</v>
      </c>
      <c r="P6" s="115"/>
      <c r="Q6" s="114" t="s">
        <v>570</v>
      </c>
      <c r="R6" s="114"/>
      <c r="S6" s="115"/>
      <c r="T6" s="114" t="s">
        <v>570</v>
      </c>
      <c r="U6" s="115" t="s">
        <v>570</v>
      </c>
      <c r="V6" s="114"/>
      <c r="W6" s="115"/>
      <c r="X6" s="114" t="s">
        <v>570</v>
      </c>
      <c r="Y6" s="114"/>
      <c r="Z6" s="115" t="s">
        <v>606</v>
      </c>
      <c r="AA6" s="115"/>
      <c r="AB6" s="114" t="s">
        <v>570</v>
      </c>
      <c r="AC6" s="114" t="s">
        <v>570</v>
      </c>
      <c r="AD6" s="114" t="s">
        <v>570</v>
      </c>
      <c r="AE6" s="114"/>
      <c r="AF6" s="115" t="s">
        <v>570</v>
      </c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</row>
    <row r="7" spans="1:45" s="116" customFormat="1">
      <c r="A7" s="107">
        <v>5</v>
      </c>
      <c r="B7" s="108" t="s">
        <v>585</v>
      </c>
      <c r="C7" s="109" t="s">
        <v>23</v>
      </c>
      <c r="D7" s="109" t="s">
        <v>18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3</v>
      </c>
      <c r="K7" s="110">
        <v>0</v>
      </c>
      <c r="L7" s="111">
        <f>SUM(E7:K7)</f>
        <v>3</v>
      </c>
      <c r="M7" s="112">
        <v>1350000</v>
      </c>
      <c r="N7" s="113">
        <v>1</v>
      </c>
      <c r="O7" s="114" t="s">
        <v>570</v>
      </c>
      <c r="P7" s="115"/>
      <c r="Q7" s="114" t="s">
        <v>570</v>
      </c>
      <c r="R7" s="114"/>
      <c r="S7" s="115"/>
      <c r="T7" s="114" t="s">
        <v>570</v>
      </c>
      <c r="U7" s="115" t="s">
        <v>570</v>
      </c>
      <c r="V7" s="114"/>
      <c r="W7" s="115"/>
      <c r="X7" s="114" t="s">
        <v>570</v>
      </c>
      <c r="Y7" s="114"/>
      <c r="Z7" s="115" t="s">
        <v>606</v>
      </c>
      <c r="AA7" s="115"/>
      <c r="AB7" s="114" t="s">
        <v>570</v>
      </c>
      <c r="AC7" s="114" t="s">
        <v>570</v>
      </c>
      <c r="AD7" s="114" t="s">
        <v>570</v>
      </c>
      <c r="AE7" s="114"/>
      <c r="AF7" s="115" t="s">
        <v>570</v>
      </c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</row>
    <row r="8" spans="1:45" s="116" customFormat="1">
      <c r="A8" s="107">
        <v>6</v>
      </c>
      <c r="B8" s="108" t="s">
        <v>586</v>
      </c>
      <c r="C8" s="109" t="s">
        <v>24</v>
      </c>
      <c r="D8" s="109" t="s">
        <v>18</v>
      </c>
      <c r="E8" s="109">
        <v>0</v>
      </c>
      <c r="F8" s="109">
        <v>0</v>
      </c>
      <c r="G8" s="109">
        <v>0</v>
      </c>
      <c r="H8" s="109">
        <v>7</v>
      </c>
      <c r="I8" s="109">
        <v>8</v>
      </c>
      <c r="J8" s="109">
        <v>0</v>
      </c>
      <c r="K8" s="110">
        <v>0</v>
      </c>
      <c r="L8" s="111">
        <f t="shared" ref="L8:L71" si="0">SUM(E8:K8)</f>
        <v>15</v>
      </c>
      <c r="M8" s="112">
        <v>1250000</v>
      </c>
      <c r="N8" s="113">
        <v>1</v>
      </c>
      <c r="O8" s="114"/>
      <c r="P8" s="115"/>
      <c r="Q8" s="114" t="s">
        <v>570</v>
      </c>
      <c r="R8" s="114"/>
      <c r="S8" s="115" t="s">
        <v>570</v>
      </c>
      <c r="T8" s="114"/>
      <c r="U8" s="115" t="s">
        <v>570</v>
      </c>
      <c r="V8" s="114"/>
      <c r="W8" s="115"/>
      <c r="X8" s="114" t="s">
        <v>570</v>
      </c>
      <c r="Y8" s="114"/>
      <c r="Z8" s="115" t="s">
        <v>606</v>
      </c>
      <c r="AA8" s="115"/>
      <c r="AB8" s="114" t="s">
        <v>570</v>
      </c>
      <c r="AC8" s="114" t="s">
        <v>570</v>
      </c>
      <c r="AD8" s="114" t="s">
        <v>570</v>
      </c>
      <c r="AE8" s="114"/>
      <c r="AF8" s="115"/>
      <c r="AG8" s="114" t="s">
        <v>570</v>
      </c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</row>
    <row r="9" spans="1:45" s="116" customFormat="1">
      <c r="A9" s="107">
        <v>7</v>
      </c>
      <c r="B9" s="108" t="s">
        <v>587</v>
      </c>
      <c r="C9" s="109" t="s">
        <v>25</v>
      </c>
      <c r="D9" s="109" t="s">
        <v>18</v>
      </c>
      <c r="E9" s="109">
        <v>0</v>
      </c>
      <c r="F9" s="109">
        <v>1</v>
      </c>
      <c r="G9" s="109">
        <v>0</v>
      </c>
      <c r="H9" s="109">
        <v>1</v>
      </c>
      <c r="I9" s="109">
        <v>1</v>
      </c>
      <c r="J9" s="109">
        <v>0</v>
      </c>
      <c r="K9" s="110">
        <v>0</v>
      </c>
      <c r="L9" s="111">
        <f t="shared" si="0"/>
        <v>3</v>
      </c>
      <c r="M9" s="112">
        <v>2600000</v>
      </c>
      <c r="N9" s="113">
        <v>1</v>
      </c>
      <c r="O9" s="114" t="s">
        <v>570</v>
      </c>
      <c r="P9" s="115"/>
      <c r="Q9" s="114" t="s">
        <v>570</v>
      </c>
      <c r="R9" s="114"/>
      <c r="S9" s="115"/>
      <c r="T9" s="114" t="s">
        <v>570</v>
      </c>
      <c r="U9" s="115" t="s">
        <v>570</v>
      </c>
      <c r="V9" s="114"/>
      <c r="W9" s="115"/>
      <c r="X9" s="114" t="s">
        <v>570</v>
      </c>
      <c r="Y9" s="114"/>
      <c r="Z9" s="115" t="s">
        <v>606</v>
      </c>
      <c r="AA9" s="115"/>
      <c r="AB9" s="114" t="s">
        <v>570</v>
      </c>
      <c r="AC9" s="114" t="s">
        <v>570</v>
      </c>
      <c r="AD9" s="114" t="s">
        <v>570</v>
      </c>
      <c r="AE9" s="114"/>
      <c r="AF9" s="115"/>
      <c r="AG9" s="114"/>
      <c r="AH9" s="114" t="s">
        <v>570</v>
      </c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</row>
    <row r="10" spans="1:45" s="116" customFormat="1">
      <c r="A10" s="107">
        <v>8</v>
      </c>
      <c r="B10" s="108" t="s">
        <v>588</v>
      </c>
      <c r="C10" s="109" t="s">
        <v>26</v>
      </c>
      <c r="D10" s="109" t="s">
        <v>18</v>
      </c>
      <c r="E10" s="109">
        <v>1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10">
        <v>0</v>
      </c>
      <c r="L10" s="111">
        <f t="shared" si="0"/>
        <v>1</v>
      </c>
      <c r="M10" s="112">
        <v>2600000</v>
      </c>
      <c r="N10" s="113">
        <v>1</v>
      </c>
      <c r="O10" s="114" t="s">
        <v>570</v>
      </c>
      <c r="P10" s="115"/>
      <c r="Q10" s="114" t="s">
        <v>570</v>
      </c>
      <c r="R10" s="114"/>
      <c r="S10" s="115"/>
      <c r="T10" s="114" t="s">
        <v>570</v>
      </c>
      <c r="U10" s="115" t="s">
        <v>570</v>
      </c>
      <c r="V10" s="114"/>
      <c r="W10" s="115"/>
      <c r="X10" s="114" t="s">
        <v>570</v>
      </c>
      <c r="Y10" s="114"/>
      <c r="Z10" s="115" t="s">
        <v>606</v>
      </c>
      <c r="AA10" s="115"/>
      <c r="AB10" s="114" t="s">
        <v>570</v>
      </c>
      <c r="AC10" s="114" t="s">
        <v>570</v>
      </c>
      <c r="AD10" s="114" t="s">
        <v>570</v>
      </c>
      <c r="AE10" s="114"/>
      <c r="AF10" s="115" t="s">
        <v>570</v>
      </c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</row>
    <row r="11" spans="1:45" s="116" customFormat="1">
      <c r="A11" s="107">
        <v>9</v>
      </c>
      <c r="B11" s="108" t="s">
        <v>580</v>
      </c>
      <c r="C11" s="109" t="s">
        <v>27</v>
      </c>
      <c r="D11" s="109" t="s">
        <v>18</v>
      </c>
      <c r="E11" s="109">
        <v>0</v>
      </c>
      <c r="F11" s="109">
        <v>0</v>
      </c>
      <c r="G11" s="109">
        <v>0</v>
      </c>
      <c r="H11" s="109">
        <v>4</v>
      </c>
      <c r="I11" s="109">
        <v>3</v>
      </c>
      <c r="J11" s="109">
        <v>0</v>
      </c>
      <c r="K11" s="110">
        <v>0</v>
      </c>
      <c r="L11" s="111">
        <f t="shared" si="0"/>
        <v>7</v>
      </c>
      <c r="M11" s="112">
        <v>1350000</v>
      </c>
      <c r="N11" s="113">
        <v>1</v>
      </c>
      <c r="O11" s="114" t="s">
        <v>570</v>
      </c>
      <c r="P11" s="115"/>
      <c r="Q11" s="114" t="s">
        <v>570</v>
      </c>
      <c r="R11" s="114"/>
      <c r="S11" s="115"/>
      <c r="T11" s="114" t="s">
        <v>570</v>
      </c>
      <c r="U11" s="115" t="s">
        <v>570</v>
      </c>
      <c r="V11" s="114"/>
      <c r="W11" s="115" t="s">
        <v>570</v>
      </c>
      <c r="X11" s="114"/>
      <c r="Y11" s="114"/>
      <c r="Z11" s="115" t="s">
        <v>611</v>
      </c>
      <c r="AA11" s="115"/>
      <c r="AB11" s="114" t="s">
        <v>570</v>
      </c>
      <c r="AC11" s="114" t="s">
        <v>570</v>
      </c>
      <c r="AD11" s="114" t="s">
        <v>570</v>
      </c>
      <c r="AE11" s="114"/>
      <c r="AF11" s="115" t="s">
        <v>570</v>
      </c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</row>
    <row r="12" spans="1:45" s="116" customFormat="1">
      <c r="A12" s="107">
        <v>10</v>
      </c>
      <c r="B12" s="108" t="s">
        <v>28</v>
      </c>
      <c r="C12" s="109" t="s">
        <v>29</v>
      </c>
      <c r="D12" s="109" t="s">
        <v>18</v>
      </c>
      <c r="E12" s="109">
        <v>1</v>
      </c>
      <c r="F12" s="109">
        <v>0</v>
      </c>
      <c r="G12" s="109">
        <v>0</v>
      </c>
      <c r="H12" s="109">
        <v>1</v>
      </c>
      <c r="I12" s="109">
        <v>0</v>
      </c>
      <c r="J12" s="109">
        <v>1</v>
      </c>
      <c r="K12" s="110">
        <v>0</v>
      </c>
      <c r="L12" s="111">
        <f t="shared" si="0"/>
        <v>3</v>
      </c>
      <c r="M12" s="112">
        <v>1350000</v>
      </c>
      <c r="N12" s="113">
        <v>1</v>
      </c>
      <c r="O12" s="114" t="s">
        <v>570</v>
      </c>
      <c r="P12" s="115"/>
      <c r="Q12" s="114" t="s">
        <v>570</v>
      </c>
      <c r="R12" s="114"/>
      <c r="S12" s="115"/>
      <c r="T12" s="114" t="s">
        <v>570</v>
      </c>
      <c r="U12" s="115" t="s">
        <v>570</v>
      </c>
      <c r="V12" s="114"/>
      <c r="W12" s="115" t="s">
        <v>570</v>
      </c>
      <c r="X12" s="114"/>
      <c r="Y12" s="114"/>
      <c r="Z12" s="115" t="s">
        <v>611</v>
      </c>
      <c r="AA12" s="115"/>
      <c r="AB12" s="114" t="s">
        <v>570</v>
      </c>
      <c r="AC12" s="114" t="s">
        <v>570</v>
      </c>
      <c r="AD12" s="114" t="s">
        <v>570</v>
      </c>
      <c r="AE12" s="114"/>
      <c r="AF12" s="115"/>
      <c r="AG12" s="114"/>
      <c r="AH12" s="114"/>
      <c r="AI12" s="114" t="s">
        <v>570</v>
      </c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</row>
    <row r="13" spans="1:45" s="116" customFormat="1">
      <c r="A13" s="107">
        <v>11</v>
      </c>
      <c r="B13" s="109" t="s">
        <v>30</v>
      </c>
      <c r="C13" s="109" t="s">
        <v>31</v>
      </c>
      <c r="D13" s="109" t="s">
        <v>18</v>
      </c>
      <c r="E13" s="109">
        <v>0</v>
      </c>
      <c r="F13" s="109">
        <v>0</v>
      </c>
      <c r="G13" s="109">
        <v>0</v>
      </c>
      <c r="H13" s="109">
        <v>0</v>
      </c>
      <c r="I13" s="109">
        <v>1</v>
      </c>
      <c r="J13" s="109">
        <v>0</v>
      </c>
      <c r="K13" s="110">
        <v>0</v>
      </c>
      <c r="L13" s="111">
        <f t="shared" si="0"/>
        <v>1</v>
      </c>
      <c r="M13" s="112">
        <v>1050000</v>
      </c>
      <c r="N13" s="113">
        <v>1</v>
      </c>
      <c r="O13" s="114" t="s">
        <v>570</v>
      </c>
      <c r="P13" s="115"/>
      <c r="Q13" s="114" t="s">
        <v>570</v>
      </c>
      <c r="R13" s="114"/>
      <c r="S13" s="115"/>
      <c r="T13" s="114" t="s">
        <v>570</v>
      </c>
      <c r="U13" s="115" t="s">
        <v>570</v>
      </c>
      <c r="V13" s="114"/>
      <c r="W13" s="115" t="s">
        <v>570</v>
      </c>
      <c r="X13" s="114"/>
      <c r="Y13" s="114"/>
      <c r="Z13" s="115" t="s">
        <v>611</v>
      </c>
      <c r="AA13" s="115"/>
      <c r="AB13" s="114" t="s">
        <v>570</v>
      </c>
      <c r="AC13" s="114" t="s">
        <v>570</v>
      </c>
      <c r="AD13" s="114" t="s">
        <v>570</v>
      </c>
      <c r="AE13" s="114"/>
      <c r="AF13" s="115"/>
      <c r="AG13" s="114" t="s">
        <v>570</v>
      </c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</row>
    <row r="14" spans="1:45" s="116" customFormat="1">
      <c r="A14" s="107">
        <v>12</v>
      </c>
      <c r="B14" s="109" t="s">
        <v>32</v>
      </c>
      <c r="C14" s="109" t="s">
        <v>33</v>
      </c>
      <c r="D14" s="109" t="s">
        <v>18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1</v>
      </c>
      <c r="K14" s="110">
        <v>0</v>
      </c>
      <c r="L14" s="111">
        <f t="shared" si="0"/>
        <v>1</v>
      </c>
      <c r="M14" s="112">
        <v>2150000</v>
      </c>
      <c r="N14" s="113">
        <v>1</v>
      </c>
      <c r="O14" s="114"/>
      <c r="P14" s="115"/>
      <c r="Q14" s="114" t="s">
        <v>570</v>
      </c>
      <c r="R14" s="114"/>
      <c r="S14" s="115" t="s">
        <v>570</v>
      </c>
      <c r="T14" s="114"/>
      <c r="U14" s="115"/>
      <c r="V14" s="114" t="s">
        <v>570</v>
      </c>
      <c r="W14" s="115"/>
      <c r="X14" s="114" t="s">
        <v>570</v>
      </c>
      <c r="Y14" s="114"/>
      <c r="Z14" s="115"/>
      <c r="AA14" s="115"/>
      <c r="AB14" s="114"/>
      <c r="AC14" s="114"/>
      <c r="AD14" s="114"/>
      <c r="AE14" s="114"/>
      <c r="AF14" s="115"/>
      <c r="AG14" s="114"/>
      <c r="AH14" s="114" t="s">
        <v>570</v>
      </c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</row>
    <row r="15" spans="1:45" s="116" customFormat="1">
      <c r="A15" s="107">
        <v>13</v>
      </c>
      <c r="B15" s="109" t="s">
        <v>34</v>
      </c>
      <c r="C15" s="109" t="s">
        <v>35</v>
      </c>
      <c r="D15" s="109" t="s">
        <v>18</v>
      </c>
      <c r="E15" s="109">
        <v>1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10">
        <v>0</v>
      </c>
      <c r="L15" s="111">
        <f t="shared" si="0"/>
        <v>1</v>
      </c>
      <c r="M15" s="112">
        <v>5300000</v>
      </c>
      <c r="N15" s="113">
        <v>1</v>
      </c>
      <c r="O15" s="114"/>
      <c r="P15" s="115" t="s">
        <v>570</v>
      </c>
      <c r="Q15" s="114"/>
      <c r="R15" s="114"/>
      <c r="S15" s="115" t="s">
        <v>570</v>
      </c>
      <c r="T15" s="114"/>
      <c r="U15" s="115"/>
      <c r="V15" s="114" t="s">
        <v>570</v>
      </c>
      <c r="W15" s="115"/>
      <c r="X15" s="114"/>
      <c r="Y15" s="114" t="s">
        <v>570</v>
      </c>
      <c r="Z15" s="115" t="s">
        <v>606</v>
      </c>
      <c r="AA15" s="115"/>
      <c r="AB15" s="114" t="s">
        <v>570</v>
      </c>
      <c r="AC15" s="114" t="s">
        <v>570</v>
      </c>
      <c r="AD15" s="114" t="s">
        <v>570</v>
      </c>
      <c r="AE15" s="114"/>
      <c r="AF15" s="115"/>
      <c r="AG15" s="114"/>
      <c r="AH15" s="114"/>
      <c r="AI15" s="114"/>
      <c r="AJ15" s="114" t="s">
        <v>570</v>
      </c>
      <c r="AK15" s="114"/>
      <c r="AL15" s="114"/>
      <c r="AM15" s="114"/>
      <c r="AN15" s="114"/>
      <c r="AO15" s="114"/>
      <c r="AP15" s="114"/>
      <c r="AQ15" s="114"/>
      <c r="AR15" s="114"/>
      <c r="AS15" s="114"/>
    </row>
    <row r="16" spans="1:45" s="116" customFormat="1">
      <c r="A16" s="107">
        <v>14</v>
      </c>
      <c r="B16" s="109" t="s">
        <v>36</v>
      </c>
      <c r="C16" s="109" t="s">
        <v>37</v>
      </c>
      <c r="D16" s="109" t="s">
        <v>18</v>
      </c>
      <c r="E16" s="109">
        <v>0</v>
      </c>
      <c r="F16" s="109">
        <v>4</v>
      </c>
      <c r="G16" s="109">
        <v>3</v>
      </c>
      <c r="H16" s="109">
        <v>2</v>
      </c>
      <c r="I16" s="109">
        <v>6</v>
      </c>
      <c r="J16" s="109">
        <v>3</v>
      </c>
      <c r="K16" s="110">
        <v>4</v>
      </c>
      <c r="L16" s="111">
        <f t="shared" si="0"/>
        <v>22</v>
      </c>
      <c r="M16" s="112">
        <v>450000</v>
      </c>
      <c r="N16" s="113">
        <v>1</v>
      </c>
      <c r="O16" s="114" t="s">
        <v>570</v>
      </c>
      <c r="P16" s="115"/>
      <c r="Q16" s="114" t="s">
        <v>570</v>
      </c>
      <c r="R16" s="114"/>
      <c r="S16" s="115"/>
      <c r="T16" s="114" t="s">
        <v>570</v>
      </c>
      <c r="U16" s="115"/>
      <c r="V16" s="114" t="s">
        <v>570</v>
      </c>
      <c r="W16" s="115" t="s">
        <v>570</v>
      </c>
      <c r="X16" s="114"/>
      <c r="Y16" s="114"/>
      <c r="Z16" s="115" t="s">
        <v>610</v>
      </c>
      <c r="AA16" s="115" t="s">
        <v>570</v>
      </c>
      <c r="AB16" s="114"/>
      <c r="AC16" s="114"/>
      <c r="AD16" s="114"/>
      <c r="AE16" s="114"/>
      <c r="AF16" s="115"/>
      <c r="AG16" s="114" t="s">
        <v>570</v>
      </c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</row>
    <row r="17" spans="1:38" s="116" customFormat="1">
      <c r="A17" s="107">
        <v>15</v>
      </c>
      <c r="B17" s="109" t="s">
        <v>38</v>
      </c>
      <c r="C17" s="109" t="s">
        <v>39</v>
      </c>
      <c r="D17" s="109" t="s">
        <v>18</v>
      </c>
      <c r="E17" s="109">
        <v>10</v>
      </c>
      <c r="F17" s="109">
        <v>5</v>
      </c>
      <c r="G17" s="109">
        <v>4</v>
      </c>
      <c r="H17" s="109">
        <v>2</v>
      </c>
      <c r="I17" s="109">
        <v>4</v>
      </c>
      <c r="J17" s="109">
        <v>5</v>
      </c>
      <c r="K17" s="110">
        <v>1</v>
      </c>
      <c r="L17" s="111">
        <f t="shared" si="0"/>
        <v>31</v>
      </c>
      <c r="M17" s="112">
        <v>450000</v>
      </c>
      <c r="N17" s="113">
        <v>1</v>
      </c>
      <c r="O17" s="114" t="s">
        <v>570</v>
      </c>
      <c r="P17" s="115"/>
      <c r="Q17" s="114" t="s">
        <v>570</v>
      </c>
      <c r="R17" s="114"/>
      <c r="S17" s="115"/>
      <c r="T17" s="114" t="s">
        <v>570</v>
      </c>
      <c r="U17" s="115"/>
      <c r="V17" s="114" t="s">
        <v>570</v>
      </c>
      <c r="W17" s="115" t="s">
        <v>570</v>
      </c>
      <c r="X17" s="114"/>
      <c r="Y17" s="114"/>
      <c r="Z17" s="115" t="s">
        <v>610</v>
      </c>
      <c r="AA17" s="115" t="s">
        <v>570</v>
      </c>
      <c r="AB17" s="114"/>
      <c r="AC17" s="114"/>
      <c r="AD17" s="114"/>
      <c r="AE17" s="114"/>
      <c r="AF17" s="115"/>
      <c r="AG17" s="114" t="s">
        <v>570</v>
      </c>
      <c r="AH17" s="114"/>
      <c r="AI17" s="114" t="s">
        <v>579</v>
      </c>
      <c r="AJ17" s="114"/>
      <c r="AK17" s="114"/>
      <c r="AL17" s="114"/>
    </row>
    <row r="18" spans="1:38" s="116" customFormat="1">
      <c r="A18" s="107">
        <v>16</v>
      </c>
      <c r="B18" s="109" t="s">
        <v>40</v>
      </c>
      <c r="C18" s="109" t="s">
        <v>41</v>
      </c>
      <c r="D18" s="109" t="s">
        <v>18</v>
      </c>
      <c r="E18" s="109">
        <v>4</v>
      </c>
      <c r="F18" s="109">
        <v>2</v>
      </c>
      <c r="G18" s="109">
        <v>0</v>
      </c>
      <c r="H18" s="109">
        <v>2</v>
      </c>
      <c r="I18" s="109">
        <v>0</v>
      </c>
      <c r="J18" s="109">
        <v>0</v>
      </c>
      <c r="K18" s="110">
        <v>0</v>
      </c>
      <c r="L18" s="111">
        <f t="shared" si="0"/>
        <v>8</v>
      </c>
      <c r="M18" s="112">
        <v>450000</v>
      </c>
      <c r="N18" s="113">
        <v>1</v>
      </c>
      <c r="O18" s="114" t="s">
        <v>570</v>
      </c>
      <c r="P18" s="115"/>
      <c r="Q18" s="114" t="s">
        <v>570</v>
      </c>
      <c r="R18" s="114"/>
      <c r="S18" s="115"/>
      <c r="T18" s="114" t="s">
        <v>570</v>
      </c>
      <c r="U18" s="115"/>
      <c r="V18" s="114" t="s">
        <v>570</v>
      </c>
      <c r="W18" s="115" t="s">
        <v>570</v>
      </c>
      <c r="X18" s="114"/>
      <c r="Y18" s="114"/>
      <c r="Z18" s="115" t="s">
        <v>610</v>
      </c>
      <c r="AA18" s="115" t="s">
        <v>570</v>
      </c>
      <c r="AB18" s="114"/>
      <c r="AC18" s="114"/>
      <c r="AD18" s="114"/>
      <c r="AE18" s="114"/>
      <c r="AF18" s="115" t="s">
        <v>570</v>
      </c>
      <c r="AG18" s="114" t="s">
        <v>570</v>
      </c>
      <c r="AH18" s="114"/>
      <c r="AI18" s="114"/>
      <c r="AJ18" s="114"/>
      <c r="AK18" s="114"/>
      <c r="AL18" s="114"/>
    </row>
    <row r="19" spans="1:38" s="116" customFormat="1">
      <c r="A19" s="107">
        <v>17</v>
      </c>
      <c r="B19" s="109" t="s">
        <v>42</v>
      </c>
      <c r="C19" s="109" t="s">
        <v>43</v>
      </c>
      <c r="D19" s="109" t="s">
        <v>18</v>
      </c>
      <c r="E19" s="109">
        <v>3</v>
      </c>
      <c r="F19" s="109">
        <v>6</v>
      </c>
      <c r="G19" s="109">
        <v>0</v>
      </c>
      <c r="H19" s="109">
        <v>5</v>
      </c>
      <c r="I19" s="109">
        <v>5</v>
      </c>
      <c r="J19" s="109">
        <v>3</v>
      </c>
      <c r="K19" s="110">
        <v>2</v>
      </c>
      <c r="L19" s="111">
        <f t="shared" si="0"/>
        <v>24</v>
      </c>
      <c r="M19" s="112">
        <v>850000</v>
      </c>
      <c r="N19" s="113">
        <v>1</v>
      </c>
      <c r="O19" s="114"/>
      <c r="P19" s="115"/>
      <c r="Q19" s="114" t="s">
        <v>570</v>
      </c>
      <c r="R19" s="114"/>
      <c r="S19" s="115" t="s">
        <v>570</v>
      </c>
      <c r="T19" s="114"/>
      <c r="U19" s="115"/>
      <c r="V19" s="114" t="s">
        <v>570</v>
      </c>
      <c r="W19" s="115"/>
      <c r="X19" s="114" t="s">
        <v>570</v>
      </c>
      <c r="Y19" s="114"/>
      <c r="Z19" s="115" t="s">
        <v>610</v>
      </c>
      <c r="AA19" s="115"/>
      <c r="AB19" s="114"/>
      <c r="AC19" s="114"/>
      <c r="AD19" s="114" t="s">
        <v>570</v>
      </c>
      <c r="AE19" s="114" t="s">
        <v>570</v>
      </c>
      <c r="AF19" s="115"/>
      <c r="AG19" s="114" t="s">
        <v>570</v>
      </c>
      <c r="AH19" s="114"/>
      <c r="AI19" s="114"/>
      <c r="AJ19" s="114"/>
      <c r="AK19" s="114" t="s">
        <v>570</v>
      </c>
      <c r="AL19" s="114"/>
    </row>
    <row r="20" spans="1:38" s="116" customFormat="1">
      <c r="A20" s="107">
        <v>18</v>
      </c>
      <c r="B20" s="109" t="s">
        <v>44</v>
      </c>
      <c r="C20" s="109" t="s">
        <v>45</v>
      </c>
      <c r="D20" s="109" t="s">
        <v>18</v>
      </c>
      <c r="E20" s="109">
        <v>2</v>
      </c>
      <c r="F20" s="109">
        <v>1</v>
      </c>
      <c r="G20" s="109">
        <v>0</v>
      </c>
      <c r="H20" s="109">
        <v>2</v>
      </c>
      <c r="I20" s="109">
        <v>2</v>
      </c>
      <c r="J20" s="109">
        <v>0</v>
      </c>
      <c r="K20" s="110">
        <v>0</v>
      </c>
      <c r="L20" s="111">
        <f t="shared" si="0"/>
        <v>7</v>
      </c>
      <c r="M20" s="112">
        <v>670000</v>
      </c>
      <c r="N20" s="113">
        <v>1</v>
      </c>
      <c r="O20" s="114" t="s">
        <v>570</v>
      </c>
      <c r="P20" s="115"/>
      <c r="Q20" s="114" t="s">
        <v>570</v>
      </c>
      <c r="R20" s="114"/>
      <c r="S20" s="115"/>
      <c r="T20" s="114" t="s">
        <v>570</v>
      </c>
      <c r="U20" s="115"/>
      <c r="V20" s="114" t="s">
        <v>570</v>
      </c>
      <c r="W20" s="115"/>
      <c r="X20" s="114" t="s">
        <v>570</v>
      </c>
      <c r="Y20" s="114"/>
      <c r="Z20" s="115" t="s">
        <v>610</v>
      </c>
      <c r="AA20" s="115"/>
      <c r="AB20" s="114"/>
      <c r="AC20" s="114"/>
      <c r="AD20" s="114" t="s">
        <v>570</v>
      </c>
      <c r="AE20" s="114" t="s">
        <v>570</v>
      </c>
      <c r="AF20" s="115"/>
      <c r="AG20" s="114" t="s">
        <v>570</v>
      </c>
      <c r="AH20" s="114"/>
      <c r="AI20" s="114"/>
      <c r="AJ20" s="114"/>
      <c r="AK20" s="114" t="s">
        <v>570</v>
      </c>
      <c r="AL20" s="114"/>
    </row>
    <row r="21" spans="1:38" s="116" customFormat="1">
      <c r="A21" s="107">
        <v>19</v>
      </c>
      <c r="B21" s="109" t="s">
        <v>46</v>
      </c>
      <c r="C21" s="109" t="s">
        <v>47</v>
      </c>
      <c r="D21" s="109" t="s">
        <v>18</v>
      </c>
      <c r="E21" s="109">
        <v>3</v>
      </c>
      <c r="F21" s="109">
        <v>10</v>
      </c>
      <c r="G21" s="109">
        <v>0</v>
      </c>
      <c r="H21" s="109">
        <v>1</v>
      </c>
      <c r="I21" s="109">
        <v>2</v>
      </c>
      <c r="J21" s="109">
        <v>2</v>
      </c>
      <c r="K21" s="110">
        <v>3</v>
      </c>
      <c r="L21" s="111">
        <f t="shared" si="0"/>
        <v>21</v>
      </c>
      <c r="M21" s="112">
        <v>850000</v>
      </c>
      <c r="N21" s="113">
        <v>1</v>
      </c>
      <c r="O21" s="114"/>
      <c r="P21" s="115"/>
      <c r="Q21" s="114" t="s">
        <v>570</v>
      </c>
      <c r="R21" s="114"/>
      <c r="S21" s="115" t="s">
        <v>570</v>
      </c>
      <c r="T21" s="114"/>
      <c r="U21" s="115"/>
      <c r="V21" s="114" t="s">
        <v>570</v>
      </c>
      <c r="W21" s="115"/>
      <c r="X21" s="114" t="s">
        <v>570</v>
      </c>
      <c r="Y21" s="114"/>
      <c r="Z21" s="115" t="s">
        <v>610</v>
      </c>
      <c r="AA21" s="115"/>
      <c r="AB21" s="114"/>
      <c r="AC21" s="114"/>
      <c r="AD21" s="114" t="s">
        <v>570</v>
      </c>
      <c r="AE21" s="114" t="s">
        <v>570</v>
      </c>
      <c r="AF21" s="115"/>
      <c r="AG21" s="114" t="s">
        <v>570</v>
      </c>
      <c r="AH21" s="114"/>
      <c r="AI21" s="114"/>
      <c r="AJ21" s="114"/>
      <c r="AK21" s="114"/>
      <c r="AL21" s="114"/>
    </row>
    <row r="22" spans="1:38" s="116" customFormat="1">
      <c r="A22" s="107">
        <v>20</v>
      </c>
      <c r="B22" s="109" t="s">
        <v>48</v>
      </c>
      <c r="C22" s="109" t="s">
        <v>49</v>
      </c>
      <c r="D22" s="109" t="s">
        <v>18</v>
      </c>
      <c r="E22" s="109">
        <v>2</v>
      </c>
      <c r="F22" s="109">
        <v>6</v>
      </c>
      <c r="G22" s="109">
        <v>3</v>
      </c>
      <c r="H22" s="109">
        <v>3</v>
      </c>
      <c r="I22" s="109">
        <v>3</v>
      </c>
      <c r="J22" s="109">
        <v>5</v>
      </c>
      <c r="K22" s="110">
        <v>4</v>
      </c>
      <c r="L22" s="111">
        <f t="shared" si="0"/>
        <v>26</v>
      </c>
      <c r="M22" s="112">
        <v>670000</v>
      </c>
      <c r="N22" s="113">
        <v>1</v>
      </c>
      <c r="O22" s="114" t="s">
        <v>570</v>
      </c>
      <c r="P22" s="115"/>
      <c r="Q22" s="114" t="s">
        <v>570</v>
      </c>
      <c r="R22" s="114"/>
      <c r="S22" s="115"/>
      <c r="T22" s="114" t="s">
        <v>570</v>
      </c>
      <c r="U22" s="115"/>
      <c r="V22" s="114" t="s">
        <v>570</v>
      </c>
      <c r="W22" s="115"/>
      <c r="X22" s="114" t="s">
        <v>570</v>
      </c>
      <c r="Y22" s="114"/>
      <c r="Z22" s="115" t="s">
        <v>610</v>
      </c>
      <c r="AA22" s="115"/>
      <c r="AB22" s="114"/>
      <c r="AC22" s="114"/>
      <c r="AD22" s="114" t="s">
        <v>570</v>
      </c>
      <c r="AE22" s="114" t="s">
        <v>570</v>
      </c>
      <c r="AF22" s="115"/>
      <c r="AG22" s="114" t="s">
        <v>570</v>
      </c>
      <c r="AH22" s="114"/>
      <c r="AI22" s="114"/>
      <c r="AJ22" s="114"/>
      <c r="AK22" s="114"/>
      <c r="AL22" s="114"/>
    </row>
    <row r="23" spans="1:38" s="116" customFormat="1">
      <c r="A23" s="107">
        <v>21</v>
      </c>
      <c r="B23" s="109" t="s">
        <v>50</v>
      </c>
      <c r="C23" s="109" t="s">
        <v>51</v>
      </c>
      <c r="D23" s="109" t="s">
        <v>18</v>
      </c>
      <c r="E23" s="109">
        <v>2</v>
      </c>
      <c r="F23" s="109">
        <v>1</v>
      </c>
      <c r="G23" s="109">
        <v>0</v>
      </c>
      <c r="H23" s="109">
        <v>3</v>
      </c>
      <c r="I23" s="109">
        <v>4</v>
      </c>
      <c r="J23" s="109">
        <v>0</v>
      </c>
      <c r="K23" s="110">
        <v>0</v>
      </c>
      <c r="L23" s="111">
        <f t="shared" si="0"/>
        <v>10</v>
      </c>
      <c r="M23" s="112">
        <v>850000</v>
      </c>
      <c r="N23" s="113">
        <v>1</v>
      </c>
      <c r="O23" s="114"/>
      <c r="P23" s="115"/>
      <c r="Q23" s="114" t="s">
        <v>570</v>
      </c>
      <c r="R23" s="114"/>
      <c r="S23" s="115" t="s">
        <v>570</v>
      </c>
      <c r="T23" s="114"/>
      <c r="U23" s="115"/>
      <c r="V23" s="114" t="s">
        <v>570</v>
      </c>
      <c r="W23" s="115"/>
      <c r="X23" s="114" t="s">
        <v>570</v>
      </c>
      <c r="Y23" s="114"/>
      <c r="Z23" s="115" t="s">
        <v>610</v>
      </c>
      <c r="AA23" s="115"/>
      <c r="AB23" s="114"/>
      <c r="AC23" s="114"/>
      <c r="AD23" s="114" t="s">
        <v>570</v>
      </c>
      <c r="AE23" s="114" t="s">
        <v>570</v>
      </c>
      <c r="AF23" s="115"/>
      <c r="AG23" s="114"/>
      <c r="AH23" s="114"/>
      <c r="AI23" s="114"/>
      <c r="AJ23" s="114"/>
      <c r="AK23" s="114" t="s">
        <v>570</v>
      </c>
      <c r="AL23" s="114"/>
    </row>
    <row r="24" spans="1:38" s="116" customFormat="1">
      <c r="A24" s="107">
        <v>22</v>
      </c>
      <c r="B24" s="109" t="s">
        <v>52</v>
      </c>
      <c r="C24" s="109" t="s">
        <v>53</v>
      </c>
      <c r="D24" s="109" t="s">
        <v>18</v>
      </c>
      <c r="E24" s="109">
        <v>4</v>
      </c>
      <c r="F24" s="109">
        <v>2</v>
      </c>
      <c r="G24" s="109">
        <v>0</v>
      </c>
      <c r="H24" s="109">
        <v>0</v>
      </c>
      <c r="I24" s="109">
        <v>5</v>
      </c>
      <c r="J24" s="109">
        <v>0</v>
      </c>
      <c r="K24" s="110">
        <v>0</v>
      </c>
      <c r="L24" s="111">
        <f t="shared" si="0"/>
        <v>11</v>
      </c>
      <c r="M24" s="112">
        <v>670000</v>
      </c>
      <c r="N24" s="113">
        <v>1</v>
      </c>
      <c r="O24" s="114" t="s">
        <v>570</v>
      </c>
      <c r="P24" s="115"/>
      <c r="Q24" s="114" t="s">
        <v>570</v>
      </c>
      <c r="R24" s="114"/>
      <c r="S24" s="115"/>
      <c r="T24" s="114" t="s">
        <v>570</v>
      </c>
      <c r="U24" s="115"/>
      <c r="V24" s="114" t="s">
        <v>570</v>
      </c>
      <c r="W24" s="115"/>
      <c r="X24" s="114" t="s">
        <v>570</v>
      </c>
      <c r="Y24" s="114"/>
      <c r="Z24" s="115" t="s">
        <v>610</v>
      </c>
      <c r="AA24" s="115"/>
      <c r="AB24" s="114"/>
      <c r="AC24" s="114"/>
      <c r="AD24" s="114" t="s">
        <v>570</v>
      </c>
      <c r="AE24" s="114"/>
      <c r="AF24" s="115"/>
      <c r="AG24" s="114"/>
      <c r="AH24" s="114"/>
      <c r="AI24" s="114"/>
      <c r="AJ24" s="114"/>
      <c r="AK24" s="114" t="s">
        <v>570</v>
      </c>
      <c r="AL24" s="114"/>
    </row>
    <row r="25" spans="1:38" s="116" customFormat="1">
      <c r="A25" s="107">
        <v>23</v>
      </c>
      <c r="B25" s="109" t="s">
        <v>54</v>
      </c>
      <c r="C25" s="109" t="s">
        <v>55</v>
      </c>
      <c r="D25" s="109" t="s">
        <v>18</v>
      </c>
      <c r="E25" s="109">
        <v>2</v>
      </c>
      <c r="F25" s="109">
        <v>3</v>
      </c>
      <c r="G25" s="109">
        <v>0</v>
      </c>
      <c r="H25" s="109">
        <v>4</v>
      </c>
      <c r="I25" s="109">
        <v>4</v>
      </c>
      <c r="J25" s="109">
        <v>1</v>
      </c>
      <c r="K25" s="110">
        <v>3</v>
      </c>
      <c r="L25" s="111">
        <f t="shared" si="0"/>
        <v>17</v>
      </c>
      <c r="M25" s="112">
        <v>1070000</v>
      </c>
      <c r="N25" s="113">
        <v>1</v>
      </c>
      <c r="O25" s="114"/>
      <c r="P25" s="115"/>
      <c r="Q25" s="114" t="s">
        <v>570</v>
      </c>
      <c r="R25" s="114"/>
      <c r="S25" s="115" t="s">
        <v>570</v>
      </c>
      <c r="T25" s="114"/>
      <c r="U25" s="115"/>
      <c r="V25" s="114" t="s">
        <v>570</v>
      </c>
      <c r="W25" s="115"/>
      <c r="X25" s="114" t="s">
        <v>570</v>
      </c>
      <c r="Y25" s="114"/>
      <c r="Z25" s="115" t="s">
        <v>608</v>
      </c>
      <c r="AA25" s="115"/>
      <c r="AB25" s="114"/>
      <c r="AC25" s="114"/>
      <c r="AD25" s="114" t="s">
        <v>570</v>
      </c>
      <c r="AE25" s="114"/>
      <c r="AF25" s="115"/>
      <c r="AG25" s="114"/>
      <c r="AH25" s="114"/>
      <c r="AI25" s="114"/>
      <c r="AJ25" s="114"/>
      <c r="AK25" s="114"/>
      <c r="AL25" s="114" t="s">
        <v>570</v>
      </c>
    </row>
    <row r="26" spans="1:38" s="116" customFormat="1">
      <c r="A26" s="107">
        <v>24</v>
      </c>
      <c r="B26" s="109" t="s">
        <v>56</v>
      </c>
      <c r="C26" s="109" t="s">
        <v>57</v>
      </c>
      <c r="D26" s="109" t="s">
        <v>18</v>
      </c>
      <c r="E26" s="109">
        <v>16</v>
      </c>
      <c r="F26" s="109">
        <v>3</v>
      </c>
      <c r="G26" s="109">
        <v>0</v>
      </c>
      <c r="H26" s="109">
        <v>3</v>
      </c>
      <c r="I26" s="109">
        <v>4</v>
      </c>
      <c r="J26" s="109">
        <v>1</v>
      </c>
      <c r="K26" s="110">
        <v>6</v>
      </c>
      <c r="L26" s="111">
        <f t="shared" si="0"/>
        <v>33</v>
      </c>
      <c r="M26" s="112">
        <v>830000</v>
      </c>
      <c r="N26" s="113">
        <v>1</v>
      </c>
      <c r="O26" s="114" t="s">
        <v>570</v>
      </c>
      <c r="P26" s="115"/>
      <c r="Q26" s="114" t="s">
        <v>570</v>
      </c>
      <c r="R26" s="114"/>
      <c r="S26" s="115"/>
      <c r="T26" s="114" t="s">
        <v>570</v>
      </c>
      <c r="U26" s="115"/>
      <c r="V26" s="114" t="s">
        <v>570</v>
      </c>
      <c r="W26" s="115"/>
      <c r="X26" s="114" t="s">
        <v>570</v>
      </c>
      <c r="Y26" s="114"/>
      <c r="Z26" s="115" t="s">
        <v>608</v>
      </c>
      <c r="AA26" s="115"/>
      <c r="AB26" s="114"/>
      <c r="AC26" s="114"/>
      <c r="AD26" s="114" t="s">
        <v>570</v>
      </c>
      <c r="AE26" s="114"/>
      <c r="AF26" s="115"/>
      <c r="AG26" s="114"/>
      <c r="AH26" s="114"/>
      <c r="AI26" s="114"/>
      <c r="AJ26" s="114"/>
      <c r="AK26" s="114"/>
      <c r="AL26" s="114" t="s">
        <v>570</v>
      </c>
    </row>
    <row r="27" spans="1:38" s="116" customFormat="1">
      <c r="A27" s="107">
        <v>25</v>
      </c>
      <c r="B27" s="109" t="s">
        <v>58</v>
      </c>
      <c r="C27" s="109" t="s">
        <v>59</v>
      </c>
      <c r="D27" s="109" t="s">
        <v>18</v>
      </c>
      <c r="E27" s="109">
        <v>1</v>
      </c>
      <c r="F27" s="109">
        <v>3</v>
      </c>
      <c r="G27" s="109">
        <v>0</v>
      </c>
      <c r="H27" s="109">
        <v>0</v>
      </c>
      <c r="I27" s="109">
        <v>2</v>
      </c>
      <c r="J27" s="109">
        <v>0</v>
      </c>
      <c r="K27" s="110">
        <v>0</v>
      </c>
      <c r="L27" s="111">
        <f t="shared" si="0"/>
        <v>6</v>
      </c>
      <c r="M27" s="112">
        <v>1070000</v>
      </c>
      <c r="N27" s="113">
        <v>1</v>
      </c>
      <c r="O27" s="114"/>
      <c r="P27" s="115"/>
      <c r="Q27" s="114" t="s">
        <v>570</v>
      </c>
      <c r="R27" s="114"/>
      <c r="S27" s="115" t="s">
        <v>570</v>
      </c>
      <c r="T27" s="114"/>
      <c r="U27" s="115"/>
      <c r="V27" s="114" t="s">
        <v>570</v>
      </c>
      <c r="W27" s="115"/>
      <c r="X27" s="114" t="s">
        <v>570</v>
      </c>
      <c r="Y27" s="114"/>
      <c r="Z27" s="115" t="s">
        <v>608</v>
      </c>
      <c r="AA27" s="115"/>
      <c r="AB27" s="114"/>
      <c r="AC27" s="114"/>
      <c r="AD27" s="114" t="s">
        <v>570</v>
      </c>
      <c r="AE27" s="114"/>
      <c r="AF27" s="115"/>
      <c r="AG27" s="114"/>
      <c r="AH27" s="114"/>
      <c r="AI27" s="114"/>
      <c r="AJ27" s="114"/>
      <c r="AK27" s="114" t="s">
        <v>570</v>
      </c>
      <c r="AL27" s="114"/>
    </row>
    <row r="28" spans="1:38" s="116" customFormat="1">
      <c r="A28" s="107">
        <v>26</v>
      </c>
      <c r="B28" s="109" t="s">
        <v>60</v>
      </c>
      <c r="C28" s="109" t="s">
        <v>61</v>
      </c>
      <c r="D28" s="109" t="s">
        <v>18</v>
      </c>
      <c r="E28" s="109">
        <v>1</v>
      </c>
      <c r="F28" s="109">
        <v>2</v>
      </c>
      <c r="G28" s="109">
        <v>3</v>
      </c>
      <c r="H28" s="109">
        <v>4</v>
      </c>
      <c r="I28" s="109">
        <v>3</v>
      </c>
      <c r="J28" s="109">
        <v>3</v>
      </c>
      <c r="K28" s="110">
        <v>4</v>
      </c>
      <c r="L28" s="111">
        <f t="shared" si="0"/>
        <v>20</v>
      </c>
      <c r="M28" s="112">
        <v>830000</v>
      </c>
      <c r="N28" s="113">
        <v>1</v>
      </c>
      <c r="O28" s="114" t="s">
        <v>570</v>
      </c>
      <c r="P28" s="115"/>
      <c r="Q28" s="114" t="s">
        <v>570</v>
      </c>
      <c r="R28" s="114"/>
      <c r="S28" s="115"/>
      <c r="T28" s="114" t="s">
        <v>570</v>
      </c>
      <c r="U28" s="115"/>
      <c r="V28" s="114" t="s">
        <v>570</v>
      </c>
      <c r="W28" s="115"/>
      <c r="X28" s="114" t="s">
        <v>570</v>
      </c>
      <c r="Y28" s="114"/>
      <c r="Z28" s="115" t="s">
        <v>608</v>
      </c>
      <c r="AA28" s="115"/>
      <c r="AB28" s="114"/>
      <c r="AC28" s="114"/>
      <c r="AD28" s="114" t="s">
        <v>570</v>
      </c>
      <c r="AE28" s="114"/>
      <c r="AF28" s="115"/>
      <c r="AG28" s="114"/>
      <c r="AH28" s="114"/>
      <c r="AI28" s="114"/>
      <c r="AJ28" s="114"/>
      <c r="AK28" s="114" t="s">
        <v>570</v>
      </c>
      <c r="AL28" s="114"/>
    </row>
    <row r="29" spans="1:38" s="116" customFormat="1">
      <c r="A29" s="107">
        <v>27</v>
      </c>
      <c r="B29" s="109" t="s">
        <v>62</v>
      </c>
      <c r="C29" s="109" t="s">
        <v>63</v>
      </c>
      <c r="D29" s="109" t="s">
        <v>18</v>
      </c>
      <c r="E29" s="109">
        <v>2</v>
      </c>
      <c r="F29" s="109">
        <v>0</v>
      </c>
      <c r="G29" s="109">
        <v>1</v>
      </c>
      <c r="H29" s="109">
        <v>0</v>
      </c>
      <c r="I29" s="109">
        <v>0</v>
      </c>
      <c r="J29" s="109">
        <v>1</v>
      </c>
      <c r="K29" s="110">
        <v>0</v>
      </c>
      <c r="L29" s="111">
        <f t="shared" si="0"/>
        <v>4</v>
      </c>
      <c r="M29" s="112">
        <v>2100000</v>
      </c>
      <c r="N29" s="113">
        <v>1</v>
      </c>
      <c r="O29" s="114"/>
      <c r="P29" s="115"/>
      <c r="Q29" s="114" t="s">
        <v>570</v>
      </c>
      <c r="R29" s="114"/>
      <c r="S29" s="115" t="s">
        <v>570</v>
      </c>
      <c r="T29" s="114"/>
      <c r="U29" s="115"/>
      <c r="V29" s="114" t="s">
        <v>570</v>
      </c>
      <c r="W29" s="115"/>
      <c r="X29" s="114" t="s">
        <v>570</v>
      </c>
      <c r="Y29" s="114"/>
      <c r="Z29" s="115" t="s">
        <v>606</v>
      </c>
      <c r="AA29" s="115"/>
      <c r="AB29" s="114" t="s">
        <v>570</v>
      </c>
      <c r="AC29" s="114" t="s">
        <v>570</v>
      </c>
      <c r="AD29" s="114" t="s">
        <v>570</v>
      </c>
      <c r="AE29" s="114"/>
      <c r="AF29" s="115" t="s">
        <v>570</v>
      </c>
      <c r="AG29" s="114"/>
      <c r="AH29" s="114"/>
      <c r="AI29" s="114"/>
      <c r="AJ29" s="114"/>
      <c r="AK29" s="114"/>
      <c r="AL29" s="114"/>
    </row>
    <row r="30" spans="1:38" s="116" customFormat="1">
      <c r="A30" s="107">
        <v>28</v>
      </c>
      <c r="B30" s="109" t="s">
        <v>64</v>
      </c>
      <c r="C30" s="109" t="s">
        <v>65</v>
      </c>
      <c r="D30" s="109" t="s">
        <v>18</v>
      </c>
      <c r="E30" s="109">
        <v>0</v>
      </c>
      <c r="F30" s="109">
        <v>1</v>
      </c>
      <c r="G30" s="109">
        <v>0</v>
      </c>
      <c r="H30" s="109">
        <v>0</v>
      </c>
      <c r="I30" s="109">
        <v>0</v>
      </c>
      <c r="J30" s="109">
        <v>0</v>
      </c>
      <c r="K30" s="110">
        <v>0</v>
      </c>
      <c r="L30" s="111">
        <f t="shared" si="0"/>
        <v>1</v>
      </c>
      <c r="M30" s="112">
        <v>1760000</v>
      </c>
      <c r="N30" s="113">
        <v>1</v>
      </c>
      <c r="O30" s="114"/>
      <c r="P30" s="115"/>
      <c r="Q30" s="114" t="s">
        <v>570</v>
      </c>
      <c r="R30" s="114"/>
      <c r="S30" s="115"/>
      <c r="T30" s="114" t="s">
        <v>570</v>
      </c>
      <c r="U30" s="115"/>
      <c r="V30" s="114" t="s">
        <v>570</v>
      </c>
      <c r="W30" s="115"/>
      <c r="X30" s="114" t="s">
        <v>570</v>
      </c>
      <c r="Y30" s="114"/>
      <c r="Z30" s="115" t="s">
        <v>606</v>
      </c>
      <c r="AA30" s="115"/>
      <c r="AB30" s="114" t="s">
        <v>570</v>
      </c>
      <c r="AC30" s="114" t="s">
        <v>570</v>
      </c>
      <c r="AD30" s="114" t="s">
        <v>570</v>
      </c>
      <c r="AE30" s="114"/>
      <c r="AF30" s="115" t="s">
        <v>570</v>
      </c>
      <c r="AG30" s="114"/>
      <c r="AH30" s="114"/>
      <c r="AI30" s="114"/>
      <c r="AJ30" s="114"/>
      <c r="AK30" s="114"/>
      <c r="AL30" s="114"/>
    </row>
    <row r="31" spans="1:38" s="116" customFormat="1">
      <c r="A31" s="107">
        <v>29</v>
      </c>
      <c r="B31" s="109" t="s">
        <v>66</v>
      </c>
      <c r="C31" s="109" t="s">
        <v>67</v>
      </c>
      <c r="D31" s="109" t="s">
        <v>18</v>
      </c>
      <c r="E31" s="109">
        <v>3</v>
      </c>
      <c r="F31" s="109">
        <v>0</v>
      </c>
      <c r="G31" s="109">
        <v>1</v>
      </c>
      <c r="H31" s="109">
        <v>0</v>
      </c>
      <c r="I31" s="109">
        <v>0</v>
      </c>
      <c r="J31" s="109">
        <v>1</v>
      </c>
      <c r="K31" s="110">
        <v>0</v>
      </c>
      <c r="L31" s="111">
        <f t="shared" si="0"/>
        <v>5</v>
      </c>
      <c r="M31" s="112">
        <v>4350000</v>
      </c>
      <c r="N31" s="113">
        <v>1</v>
      </c>
      <c r="O31" s="114"/>
      <c r="P31" s="115"/>
      <c r="Q31" s="114" t="s">
        <v>570</v>
      </c>
      <c r="R31" s="114"/>
      <c r="S31" s="115" t="s">
        <v>570</v>
      </c>
      <c r="T31" s="114"/>
      <c r="U31" s="115"/>
      <c r="V31" s="114" t="s">
        <v>570</v>
      </c>
      <c r="W31" s="115"/>
      <c r="X31" s="114" t="s">
        <v>570</v>
      </c>
      <c r="Y31" s="114"/>
      <c r="Z31" s="115" t="s">
        <v>606</v>
      </c>
      <c r="AA31" s="115"/>
      <c r="AB31" s="114" t="s">
        <v>570</v>
      </c>
      <c r="AC31" s="114" t="s">
        <v>570</v>
      </c>
      <c r="AD31" s="114" t="s">
        <v>570</v>
      </c>
      <c r="AE31" s="114"/>
      <c r="AF31" s="115"/>
      <c r="AG31" s="114"/>
      <c r="AH31" s="114" t="s">
        <v>570</v>
      </c>
      <c r="AI31" s="114"/>
      <c r="AJ31" s="114"/>
      <c r="AK31" s="114"/>
      <c r="AL31" s="114"/>
    </row>
    <row r="32" spans="1:38" s="116" customFormat="1">
      <c r="A32" s="107">
        <v>30</v>
      </c>
      <c r="B32" s="109" t="s">
        <v>68</v>
      </c>
      <c r="C32" s="109" t="s">
        <v>69</v>
      </c>
      <c r="D32" s="109" t="s">
        <v>18</v>
      </c>
      <c r="E32" s="109">
        <v>2</v>
      </c>
      <c r="F32" s="109">
        <v>0</v>
      </c>
      <c r="G32" s="109">
        <v>1</v>
      </c>
      <c r="H32" s="109">
        <v>1</v>
      </c>
      <c r="I32" s="109">
        <v>0</v>
      </c>
      <c r="J32" s="109">
        <v>1</v>
      </c>
      <c r="K32" s="110">
        <v>0</v>
      </c>
      <c r="L32" s="111">
        <f t="shared" si="0"/>
        <v>5</v>
      </c>
      <c r="M32" s="112">
        <v>3700000</v>
      </c>
      <c r="N32" s="113">
        <v>1</v>
      </c>
      <c r="O32" s="114" t="s">
        <v>570</v>
      </c>
      <c r="P32" s="115"/>
      <c r="Q32" s="114" t="s">
        <v>570</v>
      </c>
      <c r="R32" s="114"/>
      <c r="S32" s="115"/>
      <c r="T32" s="114" t="s">
        <v>570</v>
      </c>
      <c r="U32" s="115"/>
      <c r="V32" s="114" t="s">
        <v>570</v>
      </c>
      <c r="W32" s="115"/>
      <c r="X32" s="114" t="s">
        <v>570</v>
      </c>
      <c r="Y32" s="114"/>
      <c r="Z32" s="115" t="s">
        <v>606</v>
      </c>
      <c r="AA32" s="115"/>
      <c r="AB32" s="114" t="s">
        <v>570</v>
      </c>
      <c r="AC32" s="114" t="s">
        <v>570</v>
      </c>
      <c r="AD32" s="114" t="s">
        <v>570</v>
      </c>
      <c r="AE32" s="114"/>
      <c r="AF32" s="115"/>
      <c r="AG32" s="114"/>
      <c r="AH32" s="114" t="s">
        <v>570</v>
      </c>
      <c r="AI32" s="114"/>
      <c r="AJ32" s="114"/>
      <c r="AK32" s="114"/>
      <c r="AL32" s="114"/>
    </row>
    <row r="33" spans="1:40" s="116" customFormat="1">
      <c r="A33" s="107">
        <v>31</v>
      </c>
      <c r="B33" s="109" t="s">
        <v>70</v>
      </c>
      <c r="C33" s="109" t="s">
        <v>71</v>
      </c>
      <c r="D33" s="109" t="s">
        <v>18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3</v>
      </c>
      <c r="K33" s="110">
        <v>0</v>
      </c>
      <c r="L33" s="111">
        <f t="shared" si="0"/>
        <v>3</v>
      </c>
      <c r="M33" s="112">
        <v>95000</v>
      </c>
      <c r="N33" s="113">
        <v>1</v>
      </c>
      <c r="O33" s="114" t="s">
        <v>570</v>
      </c>
      <c r="P33" s="115"/>
      <c r="Q33" s="114" t="s">
        <v>570</v>
      </c>
      <c r="R33" s="114"/>
      <c r="S33" s="115"/>
      <c r="T33" s="114" t="s">
        <v>570</v>
      </c>
      <c r="U33" s="115"/>
      <c r="V33" s="114" t="s">
        <v>570</v>
      </c>
      <c r="W33" s="115" t="s">
        <v>570</v>
      </c>
      <c r="X33" s="114"/>
      <c r="Y33" s="114"/>
      <c r="Z33" s="115" t="s">
        <v>610</v>
      </c>
      <c r="AA33" s="115" t="s">
        <v>570</v>
      </c>
      <c r="AB33" s="114"/>
      <c r="AC33" s="114"/>
      <c r="AD33" s="114"/>
      <c r="AE33" s="114"/>
      <c r="AF33" s="115"/>
      <c r="AG33" s="114"/>
      <c r="AH33" s="114"/>
      <c r="AI33" s="114"/>
      <c r="AJ33" s="114"/>
      <c r="AK33" s="114"/>
      <c r="AL33" s="114"/>
      <c r="AM33" s="114"/>
      <c r="AN33" s="114"/>
    </row>
    <row r="34" spans="1:40" s="116" customFormat="1">
      <c r="A34" s="107">
        <v>32</v>
      </c>
      <c r="B34" s="109" t="s">
        <v>72</v>
      </c>
      <c r="C34" s="109" t="s">
        <v>73</v>
      </c>
      <c r="D34" s="109" t="s">
        <v>18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10</v>
      </c>
      <c r="K34" s="110">
        <v>0</v>
      </c>
      <c r="L34" s="111">
        <f t="shared" si="0"/>
        <v>10</v>
      </c>
      <c r="M34" s="112">
        <v>95000</v>
      </c>
      <c r="N34" s="113">
        <v>1</v>
      </c>
      <c r="O34" s="114" t="s">
        <v>570</v>
      </c>
      <c r="P34" s="115"/>
      <c r="Q34" s="114" t="s">
        <v>570</v>
      </c>
      <c r="R34" s="114"/>
      <c r="S34" s="115"/>
      <c r="T34" s="114" t="s">
        <v>570</v>
      </c>
      <c r="U34" s="115"/>
      <c r="V34" s="114" t="s">
        <v>570</v>
      </c>
      <c r="W34" s="115" t="s">
        <v>570</v>
      </c>
      <c r="X34" s="114"/>
      <c r="Y34" s="114"/>
      <c r="Z34" s="115" t="s">
        <v>610</v>
      </c>
      <c r="AA34" s="115" t="s">
        <v>570</v>
      </c>
      <c r="AB34" s="114"/>
      <c r="AC34" s="114"/>
      <c r="AD34" s="114"/>
      <c r="AE34" s="114"/>
      <c r="AF34" s="115"/>
      <c r="AG34" s="114"/>
      <c r="AH34" s="114"/>
      <c r="AI34" s="114"/>
      <c r="AJ34" s="114"/>
      <c r="AK34" s="114"/>
      <c r="AL34" s="114"/>
      <c r="AM34" s="114" t="s">
        <v>570</v>
      </c>
      <c r="AN34" s="114"/>
    </row>
    <row r="35" spans="1:40" s="116" customFormat="1">
      <c r="A35" s="107">
        <v>33</v>
      </c>
      <c r="B35" s="109" t="s">
        <v>74</v>
      </c>
      <c r="C35" s="109" t="s">
        <v>75</v>
      </c>
      <c r="D35" s="109" t="s">
        <v>18</v>
      </c>
      <c r="E35" s="109">
        <v>1</v>
      </c>
      <c r="F35" s="109">
        <v>0</v>
      </c>
      <c r="G35" s="109">
        <v>0</v>
      </c>
      <c r="H35" s="109">
        <v>2</v>
      </c>
      <c r="I35" s="109">
        <v>0</v>
      </c>
      <c r="J35" s="109">
        <v>0</v>
      </c>
      <c r="K35" s="110">
        <v>0</v>
      </c>
      <c r="L35" s="111">
        <f t="shared" si="0"/>
        <v>3</v>
      </c>
      <c r="M35" s="112">
        <v>2000000</v>
      </c>
      <c r="N35" s="113">
        <v>1</v>
      </c>
      <c r="O35" s="114" t="s">
        <v>570</v>
      </c>
      <c r="P35" s="115"/>
      <c r="Q35" s="114" t="s">
        <v>570</v>
      </c>
      <c r="R35" s="114"/>
      <c r="S35" s="115" t="s">
        <v>570</v>
      </c>
      <c r="T35" s="114"/>
      <c r="U35" s="115"/>
      <c r="V35" s="114" t="s">
        <v>570</v>
      </c>
      <c r="W35" s="115"/>
      <c r="X35" s="114" t="s">
        <v>570</v>
      </c>
      <c r="Y35" s="114"/>
      <c r="Z35" s="115" t="s">
        <v>606</v>
      </c>
      <c r="AA35" s="115"/>
      <c r="AB35" s="114" t="s">
        <v>570</v>
      </c>
      <c r="AC35" s="114" t="s">
        <v>570</v>
      </c>
      <c r="AD35" s="114" t="s">
        <v>570</v>
      </c>
      <c r="AE35" s="114"/>
      <c r="AF35" s="115"/>
      <c r="AG35" s="114"/>
      <c r="AH35" s="114"/>
      <c r="AI35" s="114"/>
      <c r="AJ35" s="114"/>
      <c r="AK35" s="114"/>
      <c r="AL35" s="114"/>
      <c r="AM35" s="114" t="s">
        <v>570</v>
      </c>
      <c r="AN35" s="114"/>
    </row>
    <row r="36" spans="1:40" s="116" customFormat="1">
      <c r="A36" s="107">
        <v>34</v>
      </c>
      <c r="B36" s="109" t="s">
        <v>76</v>
      </c>
      <c r="C36" s="109" t="s">
        <v>77</v>
      </c>
      <c r="D36" s="109" t="s">
        <v>18</v>
      </c>
      <c r="E36" s="109">
        <v>0</v>
      </c>
      <c r="F36" s="109">
        <v>0</v>
      </c>
      <c r="G36" s="109">
        <v>0</v>
      </c>
      <c r="H36" s="109">
        <v>3</v>
      </c>
      <c r="I36" s="109">
        <v>0</v>
      </c>
      <c r="J36" s="109">
        <v>0</v>
      </c>
      <c r="K36" s="110">
        <v>0</v>
      </c>
      <c r="L36" s="111">
        <f t="shared" si="0"/>
        <v>3</v>
      </c>
      <c r="M36" s="112">
        <v>1700000</v>
      </c>
      <c r="N36" s="113">
        <v>1</v>
      </c>
      <c r="O36" s="114" t="s">
        <v>570</v>
      </c>
      <c r="P36" s="115"/>
      <c r="Q36" s="114" t="s">
        <v>570</v>
      </c>
      <c r="R36" s="114"/>
      <c r="S36" s="115"/>
      <c r="T36" s="114" t="s">
        <v>570</v>
      </c>
      <c r="U36" s="115"/>
      <c r="V36" s="114" t="s">
        <v>570</v>
      </c>
      <c r="W36" s="115"/>
      <c r="X36" s="114" t="s">
        <v>570</v>
      </c>
      <c r="Y36" s="114"/>
      <c r="Z36" s="115" t="s">
        <v>606</v>
      </c>
      <c r="AA36" s="115"/>
      <c r="AB36" s="114" t="s">
        <v>570</v>
      </c>
      <c r="AC36" s="114" t="s">
        <v>570</v>
      </c>
      <c r="AD36" s="114" t="s">
        <v>570</v>
      </c>
      <c r="AE36" s="114"/>
      <c r="AF36" s="115"/>
      <c r="AG36" s="114"/>
      <c r="AH36" s="114"/>
      <c r="AI36" s="114"/>
      <c r="AJ36" s="114"/>
      <c r="AK36" s="114"/>
      <c r="AL36" s="114"/>
      <c r="AM36" s="114" t="s">
        <v>570</v>
      </c>
      <c r="AN36" s="114"/>
    </row>
    <row r="37" spans="1:40" s="116" customFormat="1">
      <c r="A37" s="107">
        <v>35</v>
      </c>
      <c r="B37" s="109" t="s">
        <v>78</v>
      </c>
      <c r="C37" s="109" t="s">
        <v>79</v>
      </c>
      <c r="D37" s="109" t="s">
        <v>18</v>
      </c>
      <c r="E37" s="109">
        <v>1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10">
        <v>0</v>
      </c>
      <c r="L37" s="111">
        <f t="shared" si="0"/>
        <v>1</v>
      </c>
      <c r="M37" s="112">
        <v>1700000</v>
      </c>
      <c r="N37" s="113">
        <v>1</v>
      </c>
      <c r="O37" s="114" t="s">
        <v>570</v>
      </c>
      <c r="P37" s="115" t="s">
        <v>570</v>
      </c>
      <c r="Q37" s="114"/>
      <c r="R37" s="114"/>
      <c r="S37" s="115"/>
      <c r="T37" s="114" t="s">
        <v>570</v>
      </c>
      <c r="U37" s="115" t="s">
        <v>570</v>
      </c>
      <c r="V37" s="114"/>
      <c r="W37" s="115"/>
      <c r="X37" s="114" t="s">
        <v>570</v>
      </c>
      <c r="Y37" s="114"/>
      <c r="Z37" s="115" t="s">
        <v>606</v>
      </c>
      <c r="AA37" s="115"/>
      <c r="AB37" s="114" t="s">
        <v>570</v>
      </c>
      <c r="AC37" s="114" t="s">
        <v>570</v>
      </c>
      <c r="AD37" s="114" t="s">
        <v>570</v>
      </c>
      <c r="AE37" s="114"/>
      <c r="AF37" s="115"/>
      <c r="AG37" s="114"/>
      <c r="AH37" s="114"/>
      <c r="AI37" s="114"/>
      <c r="AJ37" s="114"/>
      <c r="AK37" s="114"/>
      <c r="AL37" s="114" t="s">
        <v>570</v>
      </c>
      <c r="AM37" s="114"/>
      <c r="AN37" s="114"/>
    </row>
    <row r="38" spans="1:40" s="116" customFormat="1">
      <c r="A38" s="107">
        <v>36</v>
      </c>
      <c r="B38" s="109" t="s">
        <v>80</v>
      </c>
      <c r="C38" s="109" t="s">
        <v>81</v>
      </c>
      <c r="D38" s="109" t="s">
        <v>18</v>
      </c>
      <c r="E38" s="109">
        <v>4</v>
      </c>
      <c r="F38" s="109">
        <v>7</v>
      </c>
      <c r="G38" s="109">
        <v>0</v>
      </c>
      <c r="H38" s="109">
        <v>3</v>
      </c>
      <c r="I38" s="109">
        <v>2</v>
      </c>
      <c r="J38" s="109">
        <v>3</v>
      </c>
      <c r="K38" s="110">
        <v>5</v>
      </c>
      <c r="L38" s="111">
        <f t="shared" si="0"/>
        <v>24</v>
      </c>
      <c r="M38" s="112">
        <v>1070000</v>
      </c>
      <c r="N38" s="113">
        <v>1</v>
      </c>
      <c r="O38" s="114"/>
      <c r="P38" s="115"/>
      <c r="Q38" s="114"/>
      <c r="R38" s="114" t="s">
        <v>570</v>
      </c>
      <c r="S38" s="115" t="s">
        <v>570</v>
      </c>
      <c r="T38" s="114"/>
      <c r="U38" s="115"/>
      <c r="V38" s="114" t="s">
        <v>570</v>
      </c>
      <c r="W38" s="115"/>
      <c r="X38" s="114" t="s">
        <v>570</v>
      </c>
      <c r="Y38" s="114"/>
      <c r="Z38" s="115" t="s">
        <v>608</v>
      </c>
      <c r="AA38" s="115"/>
      <c r="AB38" s="114"/>
      <c r="AC38" s="114"/>
      <c r="AD38" s="114"/>
      <c r="AE38" s="114"/>
      <c r="AF38" s="115"/>
      <c r="AG38" s="114"/>
      <c r="AH38" s="114"/>
      <c r="AI38" s="114"/>
      <c r="AJ38" s="114"/>
      <c r="AK38" s="114"/>
      <c r="AL38" s="114"/>
      <c r="AM38" s="114" t="s">
        <v>570</v>
      </c>
      <c r="AN38" s="114"/>
    </row>
    <row r="39" spans="1:40" s="116" customFormat="1">
      <c r="A39" s="107">
        <v>37</v>
      </c>
      <c r="B39" s="109" t="s">
        <v>82</v>
      </c>
      <c r="C39" s="109" t="s">
        <v>83</v>
      </c>
      <c r="D39" s="109" t="s">
        <v>18</v>
      </c>
      <c r="E39" s="109">
        <v>4</v>
      </c>
      <c r="F39" s="109">
        <v>4</v>
      </c>
      <c r="G39" s="109">
        <v>2</v>
      </c>
      <c r="H39" s="109">
        <v>1</v>
      </c>
      <c r="I39" s="109">
        <v>3</v>
      </c>
      <c r="J39" s="109">
        <v>0</v>
      </c>
      <c r="K39" s="110">
        <v>0</v>
      </c>
      <c r="L39" s="111">
        <f t="shared" si="0"/>
        <v>14</v>
      </c>
      <c r="M39" s="112">
        <v>830000</v>
      </c>
      <c r="N39" s="113">
        <v>1</v>
      </c>
      <c r="O39" s="114"/>
      <c r="P39" s="115"/>
      <c r="Q39" s="114"/>
      <c r="R39" s="114" t="s">
        <v>570</v>
      </c>
      <c r="S39" s="115"/>
      <c r="T39" s="114" t="s">
        <v>570</v>
      </c>
      <c r="U39" s="115"/>
      <c r="V39" s="114" t="s">
        <v>570</v>
      </c>
      <c r="W39" s="115"/>
      <c r="X39" s="114" t="s">
        <v>570</v>
      </c>
      <c r="Y39" s="114"/>
      <c r="Z39" s="115" t="s">
        <v>608</v>
      </c>
      <c r="AA39" s="115"/>
      <c r="AB39" s="114"/>
      <c r="AC39" s="114"/>
      <c r="AD39" s="114"/>
      <c r="AE39" s="114"/>
      <c r="AF39" s="115"/>
      <c r="AG39" s="114"/>
      <c r="AH39" s="114"/>
      <c r="AI39" s="114"/>
      <c r="AJ39" s="114"/>
      <c r="AK39" s="114"/>
      <c r="AL39" s="114"/>
      <c r="AM39" s="114" t="s">
        <v>570</v>
      </c>
      <c r="AN39" s="114"/>
    </row>
    <row r="40" spans="1:40" s="116" customFormat="1">
      <c r="A40" s="107">
        <v>38</v>
      </c>
      <c r="B40" s="109" t="s">
        <v>84</v>
      </c>
      <c r="C40" s="109" t="s">
        <v>85</v>
      </c>
      <c r="D40" s="109" t="s">
        <v>18</v>
      </c>
      <c r="E40" s="109">
        <v>6</v>
      </c>
      <c r="F40" s="109">
        <v>7</v>
      </c>
      <c r="G40" s="109">
        <v>1</v>
      </c>
      <c r="H40" s="109">
        <v>4</v>
      </c>
      <c r="I40" s="109">
        <v>4</v>
      </c>
      <c r="J40" s="109">
        <v>8</v>
      </c>
      <c r="K40" s="110">
        <v>6</v>
      </c>
      <c r="L40" s="111">
        <f t="shared" si="0"/>
        <v>36</v>
      </c>
      <c r="M40" s="112">
        <v>1070000</v>
      </c>
      <c r="N40" s="113">
        <v>1</v>
      </c>
      <c r="O40" s="114" t="s">
        <v>570</v>
      </c>
      <c r="P40" s="115"/>
      <c r="Q40" s="114"/>
      <c r="R40" s="114" t="s">
        <v>570</v>
      </c>
      <c r="S40" s="115" t="s">
        <v>570</v>
      </c>
      <c r="T40" s="114"/>
      <c r="U40" s="115"/>
      <c r="V40" s="114" t="s">
        <v>570</v>
      </c>
      <c r="W40" s="115"/>
      <c r="X40" s="114" t="s">
        <v>570</v>
      </c>
      <c r="Y40" s="114"/>
      <c r="Z40" s="115" t="s">
        <v>608</v>
      </c>
      <c r="AA40" s="115"/>
      <c r="AB40" s="114"/>
      <c r="AC40" s="114"/>
      <c r="AD40" s="114"/>
      <c r="AE40" s="114"/>
      <c r="AF40" s="115"/>
      <c r="AG40" s="114"/>
      <c r="AH40" s="114"/>
      <c r="AI40" s="114"/>
      <c r="AJ40" s="114"/>
      <c r="AK40" s="114"/>
      <c r="AL40" s="114"/>
      <c r="AM40" s="114"/>
      <c r="AN40" s="114" t="s">
        <v>570</v>
      </c>
    </row>
    <row r="41" spans="1:40" s="116" customFormat="1">
      <c r="A41" s="107">
        <v>39</v>
      </c>
      <c r="B41" s="109" t="s">
        <v>86</v>
      </c>
      <c r="C41" s="109" t="s">
        <v>87</v>
      </c>
      <c r="D41" s="109" t="s">
        <v>18</v>
      </c>
      <c r="E41" s="109">
        <v>5</v>
      </c>
      <c r="F41" s="109">
        <v>4</v>
      </c>
      <c r="G41" s="109">
        <v>4</v>
      </c>
      <c r="H41" s="109">
        <v>2</v>
      </c>
      <c r="I41" s="109">
        <v>3</v>
      </c>
      <c r="J41" s="109">
        <v>3</v>
      </c>
      <c r="K41" s="110">
        <v>3</v>
      </c>
      <c r="L41" s="111">
        <f t="shared" si="0"/>
        <v>24</v>
      </c>
      <c r="M41" s="112">
        <v>830000</v>
      </c>
      <c r="N41" s="113">
        <v>1</v>
      </c>
      <c r="O41" s="114" t="s">
        <v>570</v>
      </c>
      <c r="P41" s="115"/>
      <c r="Q41" s="114"/>
      <c r="R41" s="114" t="s">
        <v>570</v>
      </c>
      <c r="S41" s="115"/>
      <c r="T41" s="114" t="s">
        <v>570</v>
      </c>
      <c r="U41" s="115"/>
      <c r="V41" s="114" t="s">
        <v>570</v>
      </c>
      <c r="W41" s="115"/>
      <c r="X41" s="114" t="s">
        <v>570</v>
      </c>
      <c r="Y41" s="114"/>
      <c r="Z41" s="115" t="s">
        <v>608</v>
      </c>
      <c r="AA41" s="115"/>
      <c r="AB41" s="114"/>
      <c r="AC41" s="114"/>
      <c r="AD41" s="114"/>
      <c r="AE41" s="114"/>
      <c r="AF41" s="115"/>
      <c r="AG41" s="114"/>
      <c r="AH41" s="114"/>
      <c r="AI41" s="114"/>
      <c r="AJ41" s="114"/>
      <c r="AK41" s="114"/>
      <c r="AL41" s="114"/>
      <c r="AM41" s="114"/>
      <c r="AN41" s="114" t="s">
        <v>570</v>
      </c>
    </row>
    <row r="42" spans="1:40" s="116" customFormat="1">
      <c r="A42" s="107">
        <v>40</v>
      </c>
      <c r="B42" s="109" t="s">
        <v>88</v>
      </c>
      <c r="C42" s="109" t="s">
        <v>89</v>
      </c>
      <c r="D42" s="109" t="s">
        <v>18</v>
      </c>
      <c r="E42" s="109">
        <v>4</v>
      </c>
      <c r="F42" s="109">
        <v>5</v>
      </c>
      <c r="G42" s="109">
        <v>0</v>
      </c>
      <c r="H42" s="109">
        <v>2</v>
      </c>
      <c r="I42" s="109">
        <v>3</v>
      </c>
      <c r="J42" s="109">
        <v>7</v>
      </c>
      <c r="K42" s="110">
        <v>2</v>
      </c>
      <c r="L42" s="111">
        <f t="shared" si="0"/>
        <v>23</v>
      </c>
      <c r="M42" s="112">
        <v>850000</v>
      </c>
      <c r="N42" s="113">
        <v>1</v>
      </c>
      <c r="O42" s="114"/>
      <c r="P42" s="115"/>
      <c r="Q42" s="114" t="s">
        <v>570</v>
      </c>
      <c r="R42" s="114"/>
      <c r="S42" s="115" t="s">
        <v>570</v>
      </c>
      <c r="T42" s="114"/>
      <c r="U42" s="115"/>
      <c r="V42" s="114" t="s">
        <v>570</v>
      </c>
      <c r="W42" s="115"/>
      <c r="X42" s="114" t="s">
        <v>570</v>
      </c>
      <c r="Y42" s="114"/>
      <c r="Z42" s="115" t="s">
        <v>610</v>
      </c>
      <c r="AA42" s="115"/>
      <c r="AB42" s="114"/>
      <c r="AC42" s="114"/>
      <c r="AD42" s="114"/>
      <c r="AE42" s="114"/>
      <c r="AF42" s="115" t="s">
        <v>570</v>
      </c>
      <c r="AG42" s="114"/>
      <c r="AH42" s="114"/>
      <c r="AI42" s="114"/>
      <c r="AJ42" s="114"/>
      <c r="AK42" s="114"/>
      <c r="AL42" s="114"/>
      <c r="AM42" s="114"/>
      <c r="AN42" s="114"/>
    </row>
    <row r="43" spans="1:40" s="116" customFormat="1">
      <c r="A43" s="107">
        <v>41</v>
      </c>
      <c r="B43" s="109" t="s">
        <v>90</v>
      </c>
      <c r="C43" s="109" t="s">
        <v>91</v>
      </c>
      <c r="D43" s="109" t="s">
        <v>18</v>
      </c>
      <c r="E43" s="109">
        <v>10</v>
      </c>
      <c r="F43" s="109">
        <v>3</v>
      </c>
      <c r="G43" s="109">
        <v>3</v>
      </c>
      <c r="H43" s="109">
        <v>5</v>
      </c>
      <c r="I43" s="109">
        <v>3</v>
      </c>
      <c r="J43" s="109">
        <v>4</v>
      </c>
      <c r="K43" s="110">
        <v>4</v>
      </c>
      <c r="L43" s="111">
        <f t="shared" si="0"/>
        <v>32</v>
      </c>
      <c r="M43" s="112">
        <v>670000</v>
      </c>
      <c r="N43" s="113">
        <v>1</v>
      </c>
      <c r="O43" s="114" t="s">
        <v>570</v>
      </c>
      <c r="P43" s="115"/>
      <c r="Q43" s="114" t="s">
        <v>570</v>
      </c>
      <c r="R43" s="114"/>
      <c r="S43" s="115"/>
      <c r="T43" s="114" t="s">
        <v>570</v>
      </c>
      <c r="U43" s="115"/>
      <c r="V43" s="114" t="s">
        <v>570</v>
      </c>
      <c r="W43" s="115"/>
      <c r="X43" s="114" t="s">
        <v>570</v>
      </c>
      <c r="Y43" s="114"/>
      <c r="Z43" s="115" t="s">
        <v>610</v>
      </c>
      <c r="AA43" s="115"/>
      <c r="AB43" s="114"/>
      <c r="AC43" s="114"/>
      <c r="AD43" s="114"/>
      <c r="AE43" s="114"/>
      <c r="AF43" s="115" t="s">
        <v>570</v>
      </c>
      <c r="AG43" s="114"/>
      <c r="AH43" s="114"/>
      <c r="AI43" s="114"/>
      <c r="AJ43" s="114"/>
      <c r="AK43" s="114"/>
      <c r="AL43" s="114"/>
      <c r="AM43" s="114"/>
      <c r="AN43" s="114"/>
    </row>
    <row r="44" spans="1:40" s="116" customFormat="1">
      <c r="A44" s="107">
        <v>42</v>
      </c>
      <c r="B44" s="109" t="s">
        <v>92</v>
      </c>
      <c r="C44" s="109" t="s">
        <v>93</v>
      </c>
      <c r="D44" s="109" t="s">
        <v>18</v>
      </c>
      <c r="E44" s="109">
        <v>12</v>
      </c>
      <c r="F44" s="109">
        <v>5</v>
      </c>
      <c r="G44" s="109">
        <v>0</v>
      </c>
      <c r="H44" s="109">
        <v>4</v>
      </c>
      <c r="I44" s="109">
        <v>3</v>
      </c>
      <c r="J44" s="109">
        <v>6</v>
      </c>
      <c r="K44" s="110">
        <v>4</v>
      </c>
      <c r="L44" s="111">
        <f t="shared" si="0"/>
        <v>34</v>
      </c>
      <c r="M44" s="112">
        <v>850000</v>
      </c>
      <c r="N44" s="113">
        <v>1</v>
      </c>
      <c r="O44" s="114"/>
      <c r="P44" s="115"/>
      <c r="Q44" s="114" t="s">
        <v>570</v>
      </c>
      <c r="R44" s="114"/>
      <c r="S44" s="115" t="s">
        <v>570</v>
      </c>
      <c r="T44" s="114"/>
      <c r="U44" s="115"/>
      <c r="V44" s="114" t="s">
        <v>570</v>
      </c>
      <c r="W44" s="115"/>
      <c r="X44" s="114" t="s">
        <v>570</v>
      </c>
      <c r="Y44" s="114"/>
      <c r="Z44" s="115" t="s">
        <v>610</v>
      </c>
      <c r="AA44" s="115"/>
      <c r="AB44" s="114"/>
      <c r="AC44" s="114"/>
      <c r="AD44" s="114"/>
      <c r="AE44" s="114"/>
      <c r="AF44" s="115"/>
      <c r="AG44" s="114"/>
      <c r="AH44" s="114"/>
      <c r="AI44" s="114"/>
      <c r="AJ44" s="114"/>
      <c r="AK44" s="114"/>
      <c r="AL44" s="114"/>
      <c r="AM44" s="114" t="s">
        <v>570</v>
      </c>
      <c r="AN44" s="114"/>
    </row>
    <row r="45" spans="1:40" s="116" customFormat="1">
      <c r="A45" s="107">
        <v>43</v>
      </c>
      <c r="B45" s="109" t="s">
        <v>94</v>
      </c>
      <c r="C45" s="109" t="s">
        <v>95</v>
      </c>
      <c r="D45" s="109" t="s">
        <v>18</v>
      </c>
      <c r="E45" s="109">
        <v>19</v>
      </c>
      <c r="F45" s="109">
        <v>5</v>
      </c>
      <c r="G45" s="109">
        <v>7</v>
      </c>
      <c r="H45" s="109">
        <v>6</v>
      </c>
      <c r="I45" s="109">
        <v>3</v>
      </c>
      <c r="J45" s="109">
        <v>5</v>
      </c>
      <c r="K45" s="110">
        <v>2</v>
      </c>
      <c r="L45" s="111">
        <f t="shared" si="0"/>
        <v>47</v>
      </c>
      <c r="M45" s="112">
        <v>670000</v>
      </c>
      <c r="N45" s="113">
        <v>1</v>
      </c>
      <c r="O45" s="114" t="s">
        <v>570</v>
      </c>
      <c r="P45" s="115"/>
      <c r="Q45" s="114" t="s">
        <v>570</v>
      </c>
      <c r="R45" s="114"/>
      <c r="S45" s="115"/>
      <c r="T45" s="114" t="s">
        <v>570</v>
      </c>
      <c r="U45" s="115"/>
      <c r="V45" s="114" t="s">
        <v>570</v>
      </c>
      <c r="W45" s="115"/>
      <c r="X45" s="114" t="s">
        <v>570</v>
      </c>
      <c r="Y45" s="114"/>
      <c r="Z45" s="115" t="s">
        <v>610</v>
      </c>
      <c r="AA45" s="115"/>
      <c r="AB45" s="114"/>
      <c r="AC45" s="114"/>
      <c r="AD45" s="114"/>
      <c r="AE45" s="114"/>
      <c r="AF45" s="115"/>
      <c r="AG45" s="114"/>
      <c r="AH45" s="114"/>
      <c r="AI45" s="114"/>
      <c r="AJ45" s="114"/>
      <c r="AK45" s="114"/>
      <c r="AL45" s="114"/>
      <c r="AM45" s="114" t="s">
        <v>570</v>
      </c>
      <c r="AN45" s="114"/>
    </row>
    <row r="46" spans="1:40" s="116" customFormat="1">
      <c r="A46" s="107">
        <v>44</v>
      </c>
      <c r="B46" s="109" t="s">
        <v>96</v>
      </c>
      <c r="C46" s="109" t="s">
        <v>97</v>
      </c>
      <c r="D46" s="109" t="s">
        <v>18</v>
      </c>
      <c r="E46" s="109">
        <v>14</v>
      </c>
      <c r="F46" s="109">
        <v>2</v>
      </c>
      <c r="G46" s="109">
        <v>1</v>
      </c>
      <c r="H46" s="109">
        <v>5</v>
      </c>
      <c r="I46" s="109">
        <v>3</v>
      </c>
      <c r="J46" s="109">
        <v>9</v>
      </c>
      <c r="K46" s="110">
        <v>4</v>
      </c>
      <c r="L46" s="111">
        <f t="shared" si="0"/>
        <v>38</v>
      </c>
      <c r="M46" s="112">
        <v>850000</v>
      </c>
      <c r="N46" s="113"/>
      <c r="O46" s="114" t="s">
        <v>570</v>
      </c>
      <c r="P46" s="115"/>
      <c r="Q46" s="114" t="s">
        <v>570</v>
      </c>
      <c r="R46" s="114" t="s">
        <v>570</v>
      </c>
      <c r="S46" s="115" t="s">
        <v>570</v>
      </c>
      <c r="T46" s="114"/>
      <c r="U46" s="115"/>
      <c r="V46" s="114" t="s">
        <v>570</v>
      </c>
      <c r="W46" s="115"/>
      <c r="X46" s="114" t="s">
        <v>570</v>
      </c>
      <c r="Y46" s="114"/>
      <c r="Z46" s="115" t="s">
        <v>610</v>
      </c>
      <c r="AA46" s="115"/>
      <c r="AB46" s="114"/>
      <c r="AC46" s="114"/>
      <c r="AD46" s="114"/>
      <c r="AE46" s="114"/>
      <c r="AF46" s="115"/>
      <c r="AG46" s="114"/>
      <c r="AH46" s="114"/>
      <c r="AI46" s="114"/>
      <c r="AJ46" s="114"/>
      <c r="AK46" s="114"/>
      <c r="AL46" s="114"/>
      <c r="AM46" s="114"/>
      <c r="AN46" s="114" t="s">
        <v>570</v>
      </c>
    </row>
    <row r="47" spans="1:40" s="116" customFormat="1">
      <c r="A47" s="107">
        <v>45</v>
      </c>
      <c r="B47" s="109" t="s">
        <v>98</v>
      </c>
      <c r="C47" s="109" t="s">
        <v>99</v>
      </c>
      <c r="D47" s="109" t="s">
        <v>18</v>
      </c>
      <c r="E47" s="109">
        <v>14</v>
      </c>
      <c r="F47" s="109">
        <v>2</v>
      </c>
      <c r="G47" s="109">
        <v>2</v>
      </c>
      <c r="H47" s="109">
        <v>6</v>
      </c>
      <c r="I47" s="109">
        <v>4</v>
      </c>
      <c r="J47" s="109">
        <v>4</v>
      </c>
      <c r="K47" s="110">
        <v>3</v>
      </c>
      <c r="L47" s="111">
        <f t="shared" si="0"/>
        <v>35</v>
      </c>
      <c r="M47" s="112">
        <v>670000</v>
      </c>
      <c r="N47" s="113"/>
      <c r="O47" s="114" t="s">
        <v>570</v>
      </c>
      <c r="P47" s="115"/>
      <c r="Q47" s="114" t="s">
        <v>570</v>
      </c>
      <c r="R47" s="114" t="s">
        <v>570</v>
      </c>
      <c r="S47" s="115"/>
      <c r="T47" s="114" t="s">
        <v>570</v>
      </c>
      <c r="U47" s="115"/>
      <c r="V47" s="114" t="s">
        <v>570</v>
      </c>
      <c r="W47" s="115"/>
      <c r="X47" s="114" t="s">
        <v>570</v>
      </c>
      <c r="Y47" s="114"/>
      <c r="Z47" s="115" t="s">
        <v>610</v>
      </c>
      <c r="AA47" s="115"/>
      <c r="AB47" s="114"/>
      <c r="AC47" s="114"/>
      <c r="AD47" s="114"/>
      <c r="AE47" s="114"/>
      <c r="AF47" s="115"/>
      <c r="AG47" s="114"/>
      <c r="AH47" s="114"/>
      <c r="AI47" s="114"/>
      <c r="AJ47" s="114"/>
      <c r="AK47" s="114"/>
      <c r="AL47" s="114"/>
      <c r="AM47" s="114"/>
      <c r="AN47" s="114" t="s">
        <v>570</v>
      </c>
    </row>
    <row r="48" spans="1:40" s="116" customFormat="1">
      <c r="A48" s="107">
        <v>46</v>
      </c>
      <c r="B48" s="109" t="s">
        <v>100</v>
      </c>
      <c r="C48" s="109" t="s">
        <v>101</v>
      </c>
      <c r="D48" s="109" t="s">
        <v>18</v>
      </c>
      <c r="E48" s="109">
        <v>0</v>
      </c>
      <c r="F48" s="109">
        <v>1</v>
      </c>
      <c r="G48" s="109">
        <v>0</v>
      </c>
      <c r="H48" s="109">
        <v>0</v>
      </c>
      <c r="I48" s="109">
        <v>0</v>
      </c>
      <c r="J48" s="109">
        <v>0</v>
      </c>
      <c r="K48" s="110">
        <v>0</v>
      </c>
      <c r="L48" s="111">
        <f t="shared" si="0"/>
        <v>1</v>
      </c>
      <c r="M48" s="112">
        <v>2700000</v>
      </c>
      <c r="N48" s="113">
        <v>1</v>
      </c>
      <c r="O48" s="114"/>
      <c r="P48" s="115"/>
      <c r="Q48" s="114" t="s">
        <v>570</v>
      </c>
      <c r="R48" s="114"/>
      <c r="S48" s="115" t="s">
        <v>570</v>
      </c>
      <c r="T48" s="114" t="s">
        <v>570</v>
      </c>
      <c r="U48" s="115" t="s">
        <v>570</v>
      </c>
      <c r="V48" s="114"/>
      <c r="W48" s="115"/>
      <c r="X48" s="114"/>
      <c r="Y48" s="114" t="s">
        <v>570</v>
      </c>
      <c r="Z48" s="115" t="s">
        <v>606</v>
      </c>
      <c r="AA48" s="115"/>
      <c r="AB48" s="114"/>
      <c r="AC48" s="114"/>
      <c r="AD48" s="114"/>
      <c r="AE48" s="114"/>
      <c r="AF48" s="115" t="s">
        <v>570</v>
      </c>
      <c r="AG48" s="114"/>
      <c r="AH48" s="114"/>
      <c r="AI48" s="114"/>
      <c r="AJ48" s="114"/>
      <c r="AK48" s="114"/>
      <c r="AL48" s="114"/>
      <c r="AM48" s="114"/>
      <c r="AN48" s="114"/>
    </row>
    <row r="49" spans="1:45" s="116" customFormat="1">
      <c r="A49" s="107">
        <v>47</v>
      </c>
      <c r="B49" s="109" t="s">
        <v>102</v>
      </c>
      <c r="C49" s="109" t="s">
        <v>103</v>
      </c>
      <c r="D49" s="109" t="s">
        <v>18</v>
      </c>
      <c r="E49" s="109">
        <v>0</v>
      </c>
      <c r="F49" s="109">
        <v>0</v>
      </c>
      <c r="G49" s="109">
        <v>0</v>
      </c>
      <c r="H49" s="109">
        <v>1</v>
      </c>
      <c r="I49" s="109">
        <v>1</v>
      </c>
      <c r="J49" s="109">
        <v>0</v>
      </c>
      <c r="K49" s="110">
        <v>0</v>
      </c>
      <c r="L49" s="111">
        <f t="shared" si="0"/>
        <v>2</v>
      </c>
      <c r="M49" s="112">
        <v>3200000</v>
      </c>
      <c r="N49" s="113">
        <v>1</v>
      </c>
      <c r="O49" s="114" t="s">
        <v>570</v>
      </c>
      <c r="P49" s="115" t="s">
        <v>570</v>
      </c>
      <c r="Q49" s="114"/>
      <c r="R49" s="114"/>
      <c r="S49" s="115" t="s">
        <v>570</v>
      </c>
      <c r="T49" s="114" t="s">
        <v>570</v>
      </c>
      <c r="U49" s="115" t="s">
        <v>570</v>
      </c>
      <c r="V49" s="114"/>
      <c r="W49" s="115"/>
      <c r="X49" s="114"/>
      <c r="Y49" s="114" t="s">
        <v>570</v>
      </c>
      <c r="Z49" s="115" t="s">
        <v>606</v>
      </c>
      <c r="AA49" s="115"/>
      <c r="AB49" s="114"/>
      <c r="AC49" s="114"/>
      <c r="AD49" s="114"/>
      <c r="AE49" s="114"/>
      <c r="AF49" s="115"/>
      <c r="AG49" s="114"/>
      <c r="AH49" s="114"/>
      <c r="AI49" s="114"/>
      <c r="AJ49" s="114"/>
      <c r="AK49" s="114"/>
      <c r="AL49" s="114" t="s">
        <v>570</v>
      </c>
      <c r="AM49" s="114"/>
      <c r="AN49" s="114"/>
      <c r="AO49" s="114"/>
      <c r="AP49" s="114"/>
      <c r="AQ49" s="114"/>
      <c r="AR49" s="114"/>
      <c r="AS49" s="114"/>
    </row>
    <row r="50" spans="1:45" s="116" customFormat="1">
      <c r="A50" s="107">
        <v>48</v>
      </c>
      <c r="B50" s="109" t="s">
        <v>104</v>
      </c>
      <c r="C50" s="109" t="s">
        <v>105</v>
      </c>
      <c r="D50" s="109" t="s">
        <v>18</v>
      </c>
      <c r="E50" s="109">
        <v>1</v>
      </c>
      <c r="F50" s="109">
        <v>0</v>
      </c>
      <c r="G50" s="109">
        <v>0</v>
      </c>
      <c r="H50" s="109">
        <v>0</v>
      </c>
      <c r="I50" s="109">
        <v>0</v>
      </c>
      <c r="J50" s="109">
        <v>0</v>
      </c>
      <c r="K50" s="110">
        <v>0</v>
      </c>
      <c r="L50" s="111">
        <f t="shared" si="0"/>
        <v>1</v>
      </c>
      <c r="M50" s="112">
        <v>3200000</v>
      </c>
      <c r="N50" s="113">
        <v>1</v>
      </c>
      <c r="O50" s="114"/>
      <c r="P50" s="115" t="s">
        <v>570</v>
      </c>
      <c r="Q50" s="114"/>
      <c r="R50" s="114"/>
      <c r="S50" s="115" t="s">
        <v>570</v>
      </c>
      <c r="T50" s="114" t="s">
        <v>570</v>
      </c>
      <c r="U50" s="115"/>
      <c r="V50" s="114" t="s">
        <v>570</v>
      </c>
      <c r="W50" s="115"/>
      <c r="X50" s="114"/>
      <c r="Y50" s="114" t="s">
        <v>570</v>
      </c>
      <c r="Z50" s="115" t="s">
        <v>606</v>
      </c>
      <c r="AA50" s="115"/>
      <c r="AB50" s="114"/>
      <c r="AC50" s="114"/>
      <c r="AD50" s="114"/>
      <c r="AE50" s="114"/>
      <c r="AF50" s="115" t="s">
        <v>570</v>
      </c>
      <c r="AG50" s="114"/>
      <c r="AH50" s="114"/>
      <c r="AI50" s="114"/>
      <c r="AJ50" s="114" t="s">
        <v>570</v>
      </c>
      <c r="AK50" s="114"/>
      <c r="AL50" s="114"/>
      <c r="AM50" s="114"/>
      <c r="AN50" s="114"/>
      <c r="AO50" s="114"/>
      <c r="AP50" s="114"/>
      <c r="AQ50" s="114"/>
      <c r="AR50" s="114"/>
      <c r="AS50" s="114"/>
    </row>
    <row r="51" spans="1:45" s="116" customFormat="1">
      <c r="A51" s="107">
        <v>49</v>
      </c>
      <c r="B51" s="109" t="s">
        <v>106</v>
      </c>
      <c r="C51" s="109" t="s">
        <v>107</v>
      </c>
      <c r="D51" s="109" t="s">
        <v>18</v>
      </c>
      <c r="E51" s="109">
        <v>0</v>
      </c>
      <c r="F51" s="109">
        <v>0</v>
      </c>
      <c r="G51" s="109">
        <v>0</v>
      </c>
      <c r="H51" s="109">
        <v>0</v>
      </c>
      <c r="I51" s="109">
        <v>0</v>
      </c>
      <c r="J51" s="109">
        <v>1</v>
      </c>
      <c r="K51" s="110">
        <v>0</v>
      </c>
      <c r="L51" s="111">
        <f t="shared" si="0"/>
        <v>1</v>
      </c>
      <c r="M51" s="112">
        <v>2700000</v>
      </c>
      <c r="N51" s="113">
        <v>1</v>
      </c>
      <c r="O51" s="114" t="s">
        <v>570</v>
      </c>
      <c r="P51" s="115" t="s">
        <v>570</v>
      </c>
      <c r="Q51" s="114"/>
      <c r="R51" s="114"/>
      <c r="S51" s="115" t="s">
        <v>570</v>
      </c>
      <c r="T51" s="114" t="s">
        <v>570</v>
      </c>
      <c r="U51" s="115" t="s">
        <v>570</v>
      </c>
      <c r="V51" s="114"/>
      <c r="W51" s="115"/>
      <c r="X51" s="114"/>
      <c r="Y51" s="114" t="s">
        <v>570</v>
      </c>
      <c r="Z51" s="115" t="s">
        <v>606</v>
      </c>
      <c r="AA51" s="115"/>
      <c r="AB51" s="114"/>
      <c r="AC51" s="114"/>
      <c r="AD51" s="114"/>
      <c r="AE51" s="114"/>
      <c r="AF51" s="115" t="s">
        <v>570</v>
      </c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</row>
    <row r="52" spans="1:45" s="116" customFormat="1">
      <c r="A52" s="107">
        <v>50</v>
      </c>
      <c r="B52" s="109" t="s">
        <v>108</v>
      </c>
      <c r="C52" s="109" t="s">
        <v>109</v>
      </c>
      <c r="D52" s="109" t="s">
        <v>18</v>
      </c>
      <c r="E52" s="109">
        <v>2</v>
      </c>
      <c r="F52" s="109">
        <v>0</v>
      </c>
      <c r="G52" s="109">
        <v>0</v>
      </c>
      <c r="H52" s="109">
        <v>0</v>
      </c>
      <c r="I52" s="109">
        <v>0</v>
      </c>
      <c r="J52" s="109">
        <v>1</v>
      </c>
      <c r="K52" s="110">
        <v>0</v>
      </c>
      <c r="L52" s="111">
        <f t="shared" si="0"/>
        <v>3</v>
      </c>
      <c r="M52" s="112">
        <v>3200000</v>
      </c>
      <c r="N52" s="113">
        <v>1</v>
      </c>
      <c r="O52" s="114"/>
      <c r="P52" s="115" t="s">
        <v>570</v>
      </c>
      <c r="Q52" s="114"/>
      <c r="R52" s="114"/>
      <c r="S52" s="115" t="s">
        <v>570</v>
      </c>
      <c r="T52" s="114" t="s">
        <v>570</v>
      </c>
      <c r="U52" s="115"/>
      <c r="V52" s="114" t="s">
        <v>570</v>
      </c>
      <c r="W52" s="115"/>
      <c r="X52" s="114"/>
      <c r="Y52" s="114" t="s">
        <v>570</v>
      </c>
      <c r="Z52" s="115" t="s">
        <v>606</v>
      </c>
      <c r="AA52" s="115"/>
      <c r="AB52" s="114"/>
      <c r="AC52" s="114"/>
      <c r="AD52" s="114"/>
      <c r="AE52" s="114"/>
      <c r="AF52" s="115" t="s">
        <v>570</v>
      </c>
      <c r="AG52" s="114"/>
      <c r="AH52" s="114"/>
      <c r="AI52" s="114"/>
      <c r="AJ52" s="114" t="s">
        <v>570</v>
      </c>
      <c r="AK52" s="114"/>
      <c r="AL52" s="114"/>
      <c r="AM52" s="114"/>
      <c r="AN52" s="114"/>
      <c r="AO52" s="114"/>
      <c r="AP52" s="114"/>
      <c r="AQ52" s="114"/>
      <c r="AR52" s="114"/>
      <c r="AS52" s="114"/>
    </row>
    <row r="53" spans="1:45" s="116" customFormat="1">
      <c r="A53" s="107">
        <v>51</v>
      </c>
      <c r="B53" s="109" t="s">
        <v>110</v>
      </c>
      <c r="C53" s="109" t="s">
        <v>111</v>
      </c>
      <c r="D53" s="109" t="s">
        <v>18</v>
      </c>
      <c r="E53" s="109">
        <v>1</v>
      </c>
      <c r="F53" s="109">
        <v>0</v>
      </c>
      <c r="G53" s="109">
        <v>0</v>
      </c>
      <c r="H53" s="109">
        <v>0</v>
      </c>
      <c r="I53" s="109">
        <v>0</v>
      </c>
      <c r="J53" s="109">
        <v>1</v>
      </c>
      <c r="K53" s="110">
        <v>0</v>
      </c>
      <c r="L53" s="111">
        <f t="shared" si="0"/>
        <v>2</v>
      </c>
      <c r="M53" s="112">
        <v>3200000</v>
      </c>
      <c r="N53" s="113">
        <v>1</v>
      </c>
      <c r="O53" s="114"/>
      <c r="P53" s="115" t="s">
        <v>570</v>
      </c>
      <c r="Q53" s="114"/>
      <c r="R53" s="114"/>
      <c r="S53" s="115" t="s">
        <v>570</v>
      </c>
      <c r="T53" s="114" t="s">
        <v>570</v>
      </c>
      <c r="U53" s="115"/>
      <c r="V53" s="114" t="s">
        <v>570</v>
      </c>
      <c r="W53" s="115"/>
      <c r="X53" s="114"/>
      <c r="Y53" s="114" t="s">
        <v>570</v>
      </c>
      <c r="Z53" s="115" t="s">
        <v>606</v>
      </c>
      <c r="AA53" s="115"/>
      <c r="AB53" s="114"/>
      <c r="AC53" s="114"/>
      <c r="AD53" s="114"/>
      <c r="AE53" s="114"/>
      <c r="AF53" s="115"/>
      <c r="AG53" s="114"/>
      <c r="AH53" s="114"/>
      <c r="AI53" s="114"/>
      <c r="AJ53" s="114"/>
      <c r="AK53" s="114"/>
      <c r="AL53" s="114"/>
      <c r="AM53" s="114" t="s">
        <v>570</v>
      </c>
      <c r="AN53" s="114"/>
      <c r="AO53" s="114"/>
      <c r="AP53" s="114"/>
      <c r="AQ53" s="114"/>
      <c r="AR53" s="114"/>
      <c r="AS53" s="114"/>
    </row>
    <row r="54" spans="1:45" s="116" customFormat="1">
      <c r="A54" s="107">
        <v>52</v>
      </c>
      <c r="B54" s="109" t="s">
        <v>112</v>
      </c>
      <c r="C54" s="109" t="s">
        <v>113</v>
      </c>
      <c r="D54" s="109" t="s">
        <v>18</v>
      </c>
      <c r="E54" s="109">
        <v>0</v>
      </c>
      <c r="F54" s="109">
        <v>0</v>
      </c>
      <c r="G54" s="109">
        <v>0</v>
      </c>
      <c r="H54" s="109">
        <v>0</v>
      </c>
      <c r="I54" s="109">
        <v>1</v>
      </c>
      <c r="J54" s="109">
        <v>1</v>
      </c>
      <c r="K54" s="110">
        <v>0</v>
      </c>
      <c r="L54" s="111">
        <f t="shared" si="0"/>
        <v>2</v>
      </c>
      <c r="M54" s="112">
        <v>3200000</v>
      </c>
      <c r="N54" s="113">
        <v>1</v>
      </c>
      <c r="O54" s="114"/>
      <c r="P54" s="115" t="s">
        <v>570</v>
      </c>
      <c r="Q54" s="114"/>
      <c r="R54" s="114"/>
      <c r="S54" s="115" t="s">
        <v>570</v>
      </c>
      <c r="T54" s="114" t="s">
        <v>570</v>
      </c>
      <c r="U54" s="115"/>
      <c r="V54" s="114" t="s">
        <v>570</v>
      </c>
      <c r="W54" s="115"/>
      <c r="X54" s="114"/>
      <c r="Y54" s="114" t="s">
        <v>570</v>
      </c>
      <c r="Z54" s="115" t="s">
        <v>606</v>
      </c>
      <c r="AA54" s="115"/>
      <c r="AB54" s="114"/>
      <c r="AC54" s="114"/>
      <c r="AD54" s="114"/>
      <c r="AE54" s="114"/>
      <c r="AF54" s="115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</row>
    <row r="55" spans="1:45" s="116" customFormat="1">
      <c r="A55" s="107">
        <v>53</v>
      </c>
      <c r="B55" s="109" t="s">
        <v>114</v>
      </c>
      <c r="C55" s="109" t="s">
        <v>115</v>
      </c>
      <c r="D55" s="109" t="s">
        <v>18</v>
      </c>
      <c r="E55" s="109">
        <v>0</v>
      </c>
      <c r="F55" s="109">
        <v>1</v>
      </c>
      <c r="G55" s="109">
        <v>0</v>
      </c>
      <c r="H55" s="109">
        <v>0</v>
      </c>
      <c r="I55" s="109">
        <v>1</v>
      </c>
      <c r="J55" s="109">
        <v>0</v>
      </c>
      <c r="K55" s="110">
        <v>0</v>
      </c>
      <c r="L55" s="111">
        <f t="shared" si="0"/>
        <v>2</v>
      </c>
      <c r="M55" s="112">
        <v>2700000</v>
      </c>
      <c r="N55" s="113">
        <v>1</v>
      </c>
      <c r="O55" s="114"/>
      <c r="P55" s="115"/>
      <c r="Q55" s="114" t="s">
        <v>570</v>
      </c>
      <c r="R55" s="114"/>
      <c r="S55" s="115" t="s">
        <v>570</v>
      </c>
      <c r="T55" s="114" t="s">
        <v>570</v>
      </c>
      <c r="U55" s="115" t="s">
        <v>570</v>
      </c>
      <c r="V55" s="114"/>
      <c r="W55" s="115"/>
      <c r="X55" s="114"/>
      <c r="Y55" s="114" t="s">
        <v>570</v>
      </c>
      <c r="Z55" s="115" t="s">
        <v>606</v>
      </c>
      <c r="AA55" s="115"/>
      <c r="AB55" s="114"/>
      <c r="AC55" s="114"/>
      <c r="AD55" s="114"/>
      <c r="AE55" s="114"/>
      <c r="AF55" s="115" t="s">
        <v>570</v>
      </c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</row>
    <row r="56" spans="1:45" s="116" customFormat="1">
      <c r="A56" s="107">
        <v>54</v>
      </c>
      <c r="B56" s="109" t="s">
        <v>116</v>
      </c>
      <c r="C56" s="109" t="s">
        <v>117</v>
      </c>
      <c r="D56" s="109" t="s">
        <v>18</v>
      </c>
      <c r="E56" s="109">
        <v>2</v>
      </c>
      <c r="F56" s="109">
        <v>0</v>
      </c>
      <c r="G56" s="109">
        <v>1</v>
      </c>
      <c r="H56" s="109">
        <v>0</v>
      </c>
      <c r="I56" s="109">
        <v>2</v>
      </c>
      <c r="J56" s="109">
        <v>1</v>
      </c>
      <c r="K56" s="110">
        <v>1</v>
      </c>
      <c r="L56" s="111">
        <f t="shared" si="0"/>
        <v>7</v>
      </c>
      <c r="M56" s="112">
        <v>3200000</v>
      </c>
      <c r="N56" s="113">
        <v>1</v>
      </c>
      <c r="O56" s="114"/>
      <c r="P56" s="115"/>
      <c r="Q56" s="114" t="s">
        <v>570</v>
      </c>
      <c r="R56" s="114"/>
      <c r="S56" s="115" t="s">
        <v>570</v>
      </c>
      <c r="T56" s="114" t="s">
        <v>570</v>
      </c>
      <c r="U56" s="115"/>
      <c r="V56" s="114" t="s">
        <v>570</v>
      </c>
      <c r="W56" s="115"/>
      <c r="X56" s="114"/>
      <c r="Y56" s="114" t="s">
        <v>570</v>
      </c>
      <c r="Z56" s="115" t="s">
        <v>606</v>
      </c>
      <c r="AA56" s="115"/>
      <c r="AB56" s="114"/>
      <c r="AC56" s="114"/>
      <c r="AD56" s="114"/>
      <c r="AE56" s="114"/>
      <c r="AF56" s="115" t="s">
        <v>570</v>
      </c>
      <c r="AG56" s="114"/>
      <c r="AH56" s="114" t="s">
        <v>570</v>
      </c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</row>
    <row r="57" spans="1:45" s="116" customFormat="1">
      <c r="A57" s="107">
        <v>55</v>
      </c>
      <c r="B57" s="109" t="s">
        <v>118</v>
      </c>
      <c r="C57" s="109" t="s">
        <v>119</v>
      </c>
      <c r="D57" s="109" t="s">
        <v>18</v>
      </c>
      <c r="E57" s="109">
        <v>1</v>
      </c>
      <c r="F57" s="109">
        <v>0</v>
      </c>
      <c r="G57" s="109">
        <v>0</v>
      </c>
      <c r="H57" s="109">
        <v>0</v>
      </c>
      <c r="I57" s="109">
        <v>1</v>
      </c>
      <c r="J57" s="109">
        <v>0</v>
      </c>
      <c r="K57" s="110">
        <v>0</v>
      </c>
      <c r="L57" s="111">
        <f t="shared" si="0"/>
        <v>2</v>
      </c>
      <c r="M57" s="112">
        <v>3200000</v>
      </c>
      <c r="N57" s="113">
        <v>1</v>
      </c>
      <c r="O57" s="114"/>
      <c r="P57" s="115"/>
      <c r="Q57" s="114" t="s">
        <v>570</v>
      </c>
      <c r="R57" s="114"/>
      <c r="S57" s="115" t="s">
        <v>570</v>
      </c>
      <c r="T57" s="114" t="s">
        <v>570</v>
      </c>
      <c r="U57" s="115"/>
      <c r="V57" s="114" t="s">
        <v>570</v>
      </c>
      <c r="W57" s="115"/>
      <c r="X57" s="114"/>
      <c r="Y57" s="114" t="s">
        <v>570</v>
      </c>
      <c r="Z57" s="115" t="s">
        <v>606</v>
      </c>
      <c r="AA57" s="115"/>
      <c r="AB57" s="114"/>
      <c r="AC57" s="114"/>
      <c r="AD57" s="114"/>
      <c r="AE57" s="114"/>
      <c r="AF57" s="115"/>
      <c r="AG57" s="114"/>
      <c r="AH57" s="114" t="s">
        <v>570</v>
      </c>
      <c r="AI57" s="114"/>
      <c r="AJ57" s="114"/>
      <c r="AK57" s="114"/>
      <c r="AL57" s="114"/>
      <c r="AM57" s="114" t="s">
        <v>570</v>
      </c>
      <c r="AN57" s="114"/>
      <c r="AO57" s="114"/>
      <c r="AP57" s="114"/>
      <c r="AQ57" s="114"/>
      <c r="AR57" s="114"/>
      <c r="AS57" s="114"/>
    </row>
    <row r="58" spans="1:45" s="116" customFormat="1">
      <c r="A58" s="107">
        <v>56</v>
      </c>
      <c r="B58" s="109" t="s">
        <v>120</v>
      </c>
      <c r="C58" s="109" t="s">
        <v>121</v>
      </c>
      <c r="D58" s="109" t="s">
        <v>18</v>
      </c>
      <c r="E58" s="109">
        <v>0</v>
      </c>
      <c r="F58" s="109">
        <v>0</v>
      </c>
      <c r="G58" s="109">
        <v>0</v>
      </c>
      <c r="H58" s="109">
        <v>0</v>
      </c>
      <c r="I58" s="109">
        <v>1</v>
      </c>
      <c r="J58" s="109">
        <v>0</v>
      </c>
      <c r="K58" s="110">
        <v>0</v>
      </c>
      <c r="L58" s="111">
        <f t="shared" si="0"/>
        <v>1</v>
      </c>
      <c r="M58" s="112">
        <v>3200000</v>
      </c>
      <c r="N58" s="113">
        <v>1</v>
      </c>
      <c r="O58" s="114"/>
      <c r="P58" s="115"/>
      <c r="Q58" s="114" t="s">
        <v>570</v>
      </c>
      <c r="R58" s="114"/>
      <c r="S58" s="115" t="s">
        <v>570</v>
      </c>
      <c r="T58" s="114" t="s">
        <v>570</v>
      </c>
      <c r="U58" s="115"/>
      <c r="V58" s="114" t="s">
        <v>570</v>
      </c>
      <c r="W58" s="115"/>
      <c r="X58" s="114"/>
      <c r="Y58" s="114" t="s">
        <v>570</v>
      </c>
      <c r="Z58" s="115" t="s">
        <v>606</v>
      </c>
      <c r="AA58" s="115"/>
      <c r="AB58" s="114"/>
      <c r="AC58" s="114"/>
      <c r="AD58" s="114"/>
      <c r="AE58" s="114"/>
      <c r="AF58" s="115" t="s">
        <v>570</v>
      </c>
      <c r="AG58" s="114"/>
      <c r="AH58" s="114" t="s">
        <v>570</v>
      </c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</row>
    <row r="59" spans="1:45" s="116" customFormat="1">
      <c r="A59" s="107">
        <v>57</v>
      </c>
      <c r="B59" s="109" t="s">
        <v>122</v>
      </c>
      <c r="C59" s="109" t="s">
        <v>123</v>
      </c>
      <c r="D59" s="109" t="s">
        <v>18</v>
      </c>
      <c r="E59" s="109">
        <v>2</v>
      </c>
      <c r="F59" s="109">
        <v>0</v>
      </c>
      <c r="G59" s="109">
        <v>1</v>
      </c>
      <c r="H59" s="109">
        <v>1</v>
      </c>
      <c r="I59" s="109">
        <v>1</v>
      </c>
      <c r="J59" s="109">
        <v>1</v>
      </c>
      <c r="K59" s="110">
        <v>0</v>
      </c>
      <c r="L59" s="111">
        <f t="shared" si="0"/>
        <v>6</v>
      </c>
      <c r="M59" s="112">
        <v>3200000</v>
      </c>
      <c r="N59" s="113">
        <v>1</v>
      </c>
      <c r="O59" s="114"/>
      <c r="P59" s="115"/>
      <c r="Q59" s="114" t="s">
        <v>570</v>
      </c>
      <c r="R59" s="114"/>
      <c r="S59" s="115" t="s">
        <v>570</v>
      </c>
      <c r="T59" s="114" t="s">
        <v>570</v>
      </c>
      <c r="U59" s="115" t="s">
        <v>570</v>
      </c>
      <c r="V59" s="114"/>
      <c r="W59" s="115"/>
      <c r="X59" s="114"/>
      <c r="Y59" s="114" t="s">
        <v>570</v>
      </c>
      <c r="Z59" s="115" t="s">
        <v>606</v>
      </c>
      <c r="AA59" s="115"/>
      <c r="AB59" s="114"/>
      <c r="AC59" s="114"/>
      <c r="AD59" s="114"/>
      <c r="AE59" s="114"/>
      <c r="AF59" s="115"/>
      <c r="AG59" s="114"/>
      <c r="AH59" s="114" t="s">
        <v>570</v>
      </c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</row>
    <row r="60" spans="1:45" s="116" customFormat="1">
      <c r="A60" s="107">
        <v>58</v>
      </c>
      <c r="B60" s="109" t="s">
        <v>124</v>
      </c>
      <c r="C60" s="109" t="s">
        <v>125</v>
      </c>
      <c r="D60" s="109" t="s">
        <v>18</v>
      </c>
      <c r="E60" s="109">
        <v>2</v>
      </c>
      <c r="F60" s="109">
        <v>0</v>
      </c>
      <c r="G60" s="109">
        <v>0</v>
      </c>
      <c r="H60" s="109">
        <v>0</v>
      </c>
      <c r="I60" s="109">
        <v>0</v>
      </c>
      <c r="J60" s="109">
        <v>1</v>
      </c>
      <c r="K60" s="110">
        <v>1</v>
      </c>
      <c r="L60" s="111">
        <f t="shared" si="0"/>
        <v>4</v>
      </c>
      <c r="M60" s="112">
        <v>3200000</v>
      </c>
      <c r="N60" s="113">
        <v>1</v>
      </c>
      <c r="O60" s="114"/>
      <c r="P60" s="115"/>
      <c r="Q60" s="114" t="s">
        <v>570</v>
      </c>
      <c r="R60" s="114"/>
      <c r="S60" s="115" t="s">
        <v>570</v>
      </c>
      <c r="T60" s="114" t="s">
        <v>570</v>
      </c>
      <c r="U60" s="115"/>
      <c r="V60" s="114" t="s">
        <v>570</v>
      </c>
      <c r="W60" s="115"/>
      <c r="X60" s="114"/>
      <c r="Y60" s="114" t="s">
        <v>570</v>
      </c>
      <c r="Z60" s="115" t="s">
        <v>606</v>
      </c>
      <c r="AA60" s="115"/>
      <c r="AB60" s="114"/>
      <c r="AC60" s="114"/>
      <c r="AD60" s="114"/>
      <c r="AE60" s="114"/>
      <c r="AF60" s="115" t="s">
        <v>570</v>
      </c>
      <c r="AG60" s="114"/>
      <c r="AH60" s="114" t="s">
        <v>570</v>
      </c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</row>
    <row r="61" spans="1:45" s="116" customFormat="1">
      <c r="A61" s="107">
        <v>59</v>
      </c>
      <c r="B61" s="109" t="s">
        <v>126</v>
      </c>
      <c r="C61" s="109" t="s">
        <v>127</v>
      </c>
      <c r="D61" s="109" t="s">
        <v>18</v>
      </c>
      <c r="E61" s="109">
        <v>0</v>
      </c>
      <c r="F61" s="109">
        <v>1</v>
      </c>
      <c r="G61" s="109">
        <v>0</v>
      </c>
      <c r="H61" s="109">
        <v>0</v>
      </c>
      <c r="I61" s="109">
        <v>0</v>
      </c>
      <c r="J61" s="109">
        <v>1</v>
      </c>
      <c r="K61" s="110">
        <v>0</v>
      </c>
      <c r="L61" s="111">
        <f t="shared" si="0"/>
        <v>2</v>
      </c>
      <c r="M61" s="112">
        <v>3200000</v>
      </c>
      <c r="N61" s="113">
        <v>1</v>
      </c>
      <c r="O61" s="114"/>
      <c r="P61" s="115"/>
      <c r="Q61" s="114" t="s">
        <v>570</v>
      </c>
      <c r="R61" s="114"/>
      <c r="S61" s="115" t="s">
        <v>570</v>
      </c>
      <c r="T61" s="114" t="s">
        <v>570</v>
      </c>
      <c r="U61" s="115"/>
      <c r="V61" s="114" t="s">
        <v>570</v>
      </c>
      <c r="W61" s="115"/>
      <c r="X61" s="114"/>
      <c r="Y61" s="114" t="s">
        <v>570</v>
      </c>
      <c r="Z61" s="115" t="s">
        <v>606</v>
      </c>
      <c r="AA61" s="115"/>
      <c r="AB61" s="114"/>
      <c r="AC61" s="114"/>
      <c r="AD61" s="114"/>
      <c r="AE61" s="114"/>
      <c r="AF61" s="115"/>
      <c r="AG61" s="114"/>
      <c r="AH61" s="114" t="s">
        <v>570</v>
      </c>
      <c r="AI61" s="114"/>
      <c r="AJ61" s="114"/>
      <c r="AK61" s="114"/>
      <c r="AL61" s="114"/>
      <c r="AM61" s="114" t="s">
        <v>570</v>
      </c>
      <c r="AN61" s="114"/>
      <c r="AO61" s="114"/>
      <c r="AP61" s="114"/>
      <c r="AQ61" s="114"/>
      <c r="AR61" s="114"/>
      <c r="AS61" s="114"/>
    </row>
    <row r="62" spans="1:45" s="116" customFormat="1">
      <c r="A62" s="107">
        <v>60</v>
      </c>
      <c r="B62" s="109" t="s">
        <v>128</v>
      </c>
      <c r="C62" s="109" t="s">
        <v>129</v>
      </c>
      <c r="D62" s="109" t="s">
        <v>18</v>
      </c>
      <c r="E62" s="109">
        <v>2</v>
      </c>
      <c r="F62" s="109">
        <v>0</v>
      </c>
      <c r="G62" s="109">
        <v>0</v>
      </c>
      <c r="H62" s="109">
        <v>0</v>
      </c>
      <c r="I62" s="109">
        <v>0</v>
      </c>
      <c r="J62" s="109">
        <v>0</v>
      </c>
      <c r="K62" s="110">
        <v>0</v>
      </c>
      <c r="L62" s="111">
        <f t="shared" si="0"/>
        <v>2</v>
      </c>
      <c r="M62" s="112">
        <v>3200000</v>
      </c>
      <c r="N62" s="113">
        <v>1</v>
      </c>
      <c r="O62" s="114"/>
      <c r="P62" s="115"/>
      <c r="Q62" s="114" t="s">
        <v>570</v>
      </c>
      <c r="R62" s="114"/>
      <c r="S62" s="115" t="s">
        <v>570</v>
      </c>
      <c r="T62" s="114" t="s">
        <v>570</v>
      </c>
      <c r="U62" s="115"/>
      <c r="V62" s="114" t="s">
        <v>570</v>
      </c>
      <c r="W62" s="115"/>
      <c r="X62" s="114"/>
      <c r="Y62" s="114" t="s">
        <v>570</v>
      </c>
      <c r="Z62" s="115" t="s">
        <v>606</v>
      </c>
      <c r="AA62" s="115"/>
      <c r="AB62" s="114"/>
      <c r="AC62" s="114"/>
      <c r="AD62" s="114"/>
      <c r="AE62" s="114"/>
      <c r="AF62" s="115" t="s">
        <v>570</v>
      </c>
      <c r="AG62" s="114"/>
      <c r="AH62" s="114" t="s">
        <v>570</v>
      </c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</row>
    <row r="63" spans="1:45" s="116" customFormat="1">
      <c r="A63" s="107">
        <v>61</v>
      </c>
      <c r="B63" s="109" t="s">
        <v>130</v>
      </c>
      <c r="C63" s="109" t="s">
        <v>131</v>
      </c>
      <c r="D63" s="109" t="s">
        <v>18</v>
      </c>
      <c r="E63" s="109">
        <v>0</v>
      </c>
      <c r="F63" s="109">
        <v>0</v>
      </c>
      <c r="G63" s="109">
        <v>0</v>
      </c>
      <c r="H63" s="109">
        <v>2</v>
      </c>
      <c r="I63" s="109">
        <v>0</v>
      </c>
      <c r="J63" s="109">
        <v>7</v>
      </c>
      <c r="K63" s="110">
        <v>0</v>
      </c>
      <c r="L63" s="111">
        <f t="shared" si="0"/>
        <v>9</v>
      </c>
      <c r="M63" s="112">
        <v>95000</v>
      </c>
      <c r="N63" s="113">
        <v>1</v>
      </c>
      <c r="O63" s="114" t="s">
        <v>570</v>
      </c>
      <c r="P63" s="115"/>
      <c r="Q63" s="114" t="s">
        <v>570</v>
      </c>
      <c r="R63" s="114"/>
      <c r="S63" s="115"/>
      <c r="T63" s="114" t="s">
        <v>570</v>
      </c>
      <c r="U63" s="115" t="s">
        <v>570</v>
      </c>
      <c r="V63" s="114"/>
      <c r="W63" s="115" t="s">
        <v>570</v>
      </c>
      <c r="X63" s="114"/>
      <c r="Y63" s="114"/>
      <c r="Z63" s="115" t="s">
        <v>610</v>
      </c>
      <c r="AA63" s="115"/>
      <c r="AB63" s="114"/>
      <c r="AC63" s="114"/>
      <c r="AD63" s="114"/>
      <c r="AE63" s="114"/>
      <c r="AF63" s="115"/>
      <c r="AG63" s="114"/>
      <c r="AH63" s="114"/>
      <c r="AI63" s="114"/>
      <c r="AJ63" s="114"/>
      <c r="AK63" s="114"/>
      <c r="AL63" s="114" t="s">
        <v>570</v>
      </c>
      <c r="AM63" s="114"/>
      <c r="AN63" s="114"/>
      <c r="AO63" s="114"/>
      <c r="AP63" s="114"/>
      <c r="AQ63" s="114"/>
      <c r="AR63" s="114"/>
      <c r="AS63" s="114"/>
    </row>
    <row r="64" spans="1:45" s="116" customFormat="1">
      <c r="A64" s="107">
        <v>62</v>
      </c>
      <c r="B64" s="109" t="s">
        <v>132</v>
      </c>
      <c r="C64" s="109" t="s">
        <v>133</v>
      </c>
      <c r="D64" s="109" t="s">
        <v>18</v>
      </c>
      <c r="E64" s="109">
        <v>0</v>
      </c>
      <c r="F64" s="109">
        <v>0</v>
      </c>
      <c r="G64" s="109">
        <v>0</v>
      </c>
      <c r="H64" s="109">
        <v>0</v>
      </c>
      <c r="I64" s="109">
        <v>0</v>
      </c>
      <c r="J64" s="109">
        <v>0</v>
      </c>
      <c r="K64" s="110">
        <v>0</v>
      </c>
      <c r="L64" s="111">
        <f t="shared" si="0"/>
        <v>0</v>
      </c>
      <c r="M64" s="112">
        <v>95000</v>
      </c>
      <c r="N64" s="113"/>
      <c r="O64" s="114" t="s">
        <v>570</v>
      </c>
      <c r="P64" s="115"/>
      <c r="Q64" s="114" t="s">
        <v>570</v>
      </c>
      <c r="R64" s="114"/>
      <c r="S64" s="115"/>
      <c r="T64" s="114" t="s">
        <v>570</v>
      </c>
      <c r="U64" s="115" t="s">
        <v>570</v>
      </c>
      <c r="V64" s="114"/>
      <c r="W64" s="115" t="s">
        <v>570</v>
      </c>
      <c r="X64" s="114"/>
      <c r="Y64" s="114"/>
      <c r="Z64" s="115" t="s">
        <v>610</v>
      </c>
      <c r="AA64" s="115"/>
      <c r="AB64" s="114"/>
      <c r="AC64" s="114"/>
      <c r="AD64" s="114"/>
      <c r="AE64" s="114"/>
      <c r="AF64" s="115"/>
      <c r="AG64" s="114"/>
      <c r="AH64" s="114"/>
      <c r="AI64" s="114"/>
      <c r="AJ64" s="114"/>
      <c r="AK64" s="114"/>
      <c r="AL64" s="114"/>
      <c r="AM64" s="114"/>
      <c r="AN64" s="114" t="s">
        <v>570</v>
      </c>
      <c r="AO64" s="114"/>
      <c r="AP64" s="114"/>
      <c r="AQ64" s="114"/>
      <c r="AR64" s="114"/>
      <c r="AS64" s="114"/>
    </row>
    <row r="65" spans="1:42" s="116" customFormat="1">
      <c r="A65" s="107">
        <v>63</v>
      </c>
      <c r="B65" s="109" t="s">
        <v>134</v>
      </c>
      <c r="C65" s="109" t="s">
        <v>135</v>
      </c>
      <c r="D65" s="109" t="s">
        <v>18</v>
      </c>
      <c r="E65" s="109"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  <c r="K65" s="110">
        <v>0</v>
      </c>
      <c r="L65" s="111">
        <f t="shared" si="0"/>
        <v>0</v>
      </c>
      <c r="M65" s="112">
        <v>95000</v>
      </c>
      <c r="N65" s="113">
        <v>1</v>
      </c>
      <c r="O65" s="114" t="s">
        <v>570</v>
      </c>
      <c r="P65" s="115"/>
      <c r="Q65" s="114" t="s">
        <v>570</v>
      </c>
      <c r="R65" s="114"/>
      <c r="S65" s="115"/>
      <c r="T65" s="114" t="s">
        <v>570</v>
      </c>
      <c r="U65" s="115" t="s">
        <v>570</v>
      </c>
      <c r="V65" s="114"/>
      <c r="W65" s="115" t="s">
        <v>570</v>
      </c>
      <c r="X65" s="114"/>
      <c r="Y65" s="114"/>
      <c r="Z65" s="115" t="s">
        <v>610</v>
      </c>
      <c r="AA65" s="115"/>
      <c r="AB65" s="114"/>
      <c r="AC65" s="114"/>
      <c r="AD65" s="114"/>
      <c r="AE65" s="114"/>
      <c r="AF65" s="115"/>
      <c r="AG65" s="114"/>
      <c r="AH65" s="114"/>
      <c r="AI65" s="114"/>
      <c r="AJ65" s="114"/>
      <c r="AK65" s="114"/>
      <c r="AL65" s="114"/>
      <c r="AM65" s="114"/>
      <c r="AN65" s="114"/>
      <c r="AO65" s="114" t="s">
        <v>570</v>
      </c>
      <c r="AP65" s="114"/>
    </row>
    <row r="66" spans="1:42" s="116" customFormat="1">
      <c r="A66" s="107">
        <v>64</v>
      </c>
      <c r="B66" s="109" t="s">
        <v>136</v>
      </c>
      <c r="C66" s="109" t="s">
        <v>137</v>
      </c>
      <c r="D66" s="109" t="s">
        <v>18</v>
      </c>
      <c r="E66" s="109">
        <v>2</v>
      </c>
      <c r="F66" s="109">
        <v>1</v>
      </c>
      <c r="G66" s="109">
        <v>0</v>
      </c>
      <c r="H66" s="109">
        <v>3</v>
      </c>
      <c r="I66" s="109">
        <v>0</v>
      </c>
      <c r="J66" s="109">
        <v>0</v>
      </c>
      <c r="K66" s="110">
        <v>0</v>
      </c>
      <c r="L66" s="111">
        <f t="shared" si="0"/>
        <v>6</v>
      </c>
      <c r="M66" s="112">
        <v>3100000</v>
      </c>
      <c r="N66" s="113">
        <v>1</v>
      </c>
      <c r="O66" s="114"/>
      <c r="P66" s="115"/>
      <c r="Q66" s="114" t="s">
        <v>570</v>
      </c>
      <c r="R66" s="114"/>
      <c r="S66" s="115" t="s">
        <v>570</v>
      </c>
      <c r="T66" s="114" t="s">
        <v>570</v>
      </c>
      <c r="U66" s="115" t="s">
        <v>570</v>
      </c>
      <c r="V66" s="114"/>
      <c r="W66" s="115"/>
      <c r="X66" s="114" t="s">
        <v>570</v>
      </c>
      <c r="Y66" s="114"/>
      <c r="Z66" s="115" t="s">
        <v>606</v>
      </c>
      <c r="AA66" s="115"/>
      <c r="AB66" s="114" t="s">
        <v>570</v>
      </c>
      <c r="AC66" s="114" t="s">
        <v>570</v>
      </c>
      <c r="AD66" s="114" t="s">
        <v>570</v>
      </c>
      <c r="AE66" s="114"/>
      <c r="AF66" s="115"/>
      <c r="AG66" s="114"/>
      <c r="AH66" s="114"/>
      <c r="AI66" s="114"/>
      <c r="AJ66" s="114"/>
      <c r="AK66" s="114"/>
      <c r="AL66" s="114"/>
      <c r="AM66" s="114" t="s">
        <v>570</v>
      </c>
      <c r="AN66" s="114"/>
      <c r="AO66" s="114"/>
      <c r="AP66" s="114"/>
    </row>
    <row r="67" spans="1:42" s="116" customFormat="1">
      <c r="A67" s="107">
        <v>65</v>
      </c>
      <c r="B67" s="109" t="s">
        <v>138</v>
      </c>
      <c r="C67" s="109" t="s">
        <v>139</v>
      </c>
      <c r="D67" s="109" t="s">
        <v>18</v>
      </c>
      <c r="E67" s="109">
        <v>1</v>
      </c>
      <c r="F67" s="109">
        <v>1</v>
      </c>
      <c r="G67" s="109">
        <v>1</v>
      </c>
      <c r="H67" s="109">
        <v>2</v>
      </c>
      <c r="I67" s="109">
        <v>3</v>
      </c>
      <c r="J67" s="109">
        <v>2</v>
      </c>
      <c r="K67" s="110">
        <v>1</v>
      </c>
      <c r="L67" s="111">
        <f t="shared" si="0"/>
        <v>11</v>
      </c>
      <c r="M67" s="112">
        <v>3100000</v>
      </c>
      <c r="N67" s="113">
        <v>1</v>
      </c>
      <c r="O67" s="114" t="s">
        <v>570</v>
      </c>
      <c r="P67" s="115" t="s">
        <v>570</v>
      </c>
      <c r="Q67" s="114"/>
      <c r="R67" s="114"/>
      <c r="S67" s="115" t="s">
        <v>570</v>
      </c>
      <c r="T67" s="114" t="s">
        <v>570</v>
      </c>
      <c r="U67" s="115" t="s">
        <v>570</v>
      </c>
      <c r="V67" s="114"/>
      <c r="W67" s="115"/>
      <c r="X67" s="114" t="s">
        <v>570</v>
      </c>
      <c r="Y67" s="114"/>
      <c r="Z67" s="115" t="s">
        <v>606</v>
      </c>
      <c r="AA67" s="115"/>
      <c r="AB67" s="114" t="s">
        <v>570</v>
      </c>
      <c r="AC67" s="114" t="s">
        <v>570</v>
      </c>
      <c r="AD67" s="114" t="s">
        <v>570</v>
      </c>
      <c r="AE67" s="114"/>
      <c r="AF67" s="115"/>
      <c r="AG67" s="114"/>
      <c r="AH67" s="114"/>
      <c r="AI67" s="114"/>
      <c r="AJ67" s="114"/>
      <c r="AK67" s="114"/>
      <c r="AL67" s="114" t="s">
        <v>570</v>
      </c>
      <c r="AM67" s="114"/>
      <c r="AN67" s="114"/>
      <c r="AO67" s="114"/>
      <c r="AP67" s="114"/>
    </row>
    <row r="68" spans="1:42" s="116" customFormat="1">
      <c r="A68" s="107">
        <v>66</v>
      </c>
      <c r="B68" s="109" t="s">
        <v>140</v>
      </c>
      <c r="C68" s="109" t="s">
        <v>141</v>
      </c>
      <c r="D68" s="109" t="s">
        <v>18</v>
      </c>
      <c r="E68" s="109">
        <v>4</v>
      </c>
      <c r="F68" s="109">
        <v>2</v>
      </c>
      <c r="G68" s="109">
        <v>2</v>
      </c>
      <c r="H68" s="109">
        <v>0</v>
      </c>
      <c r="I68" s="109">
        <v>3</v>
      </c>
      <c r="J68" s="109">
        <v>1</v>
      </c>
      <c r="K68" s="110">
        <v>2</v>
      </c>
      <c r="L68" s="111">
        <f t="shared" si="0"/>
        <v>14</v>
      </c>
      <c r="M68" s="112">
        <v>3100000</v>
      </c>
      <c r="N68" s="113">
        <v>1</v>
      </c>
      <c r="O68" s="114" t="s">
        <v>570</v>
      </c>
      <c r="P68" s="115"/>
      <c r="Q68" s="114" t="s">
        <v>570</v>
      </c>
      <c r="R68" s="114"/>
      <c r="S68" s="115" t="s">
        <v>570</v>
      </c>
      <c r="T68" s="114" t="s">
        <v>570</v>
      </c>
      <c r="U68" s="115"/>
      <c r="V68" s="114" t="s">
        <v>570</v>
      </c>
      <c r="W68" s="115"/>
      <c r="X68" s="114" t="s">
        <v>570</v>
      </c>
      <c r="Y68" s="114"/>
      <c r="Z68" s="115" t="s">
        <v>606</v>
      </c>
      <c r="AA68" s="115"/>
      <c r="AB68" s="114" t="s">
        <v>570</v>
      </c>
      <c r="AC68" s="114" t="s">
        <v>570</v>
      </c>
      <c r="AD68" s="114" t="s">
        <v>570</v>
      </c>
      <c r="AE68" s="114"/>
      <c r="AF68" s="115"/>
      <c r="AG68" s="114"/>
      <c r="AH68" s="114"/>
      <c r="AI68" s="114"/>
      <c r="AJ68" s="114"/>
      <c r="AK68" s="114"/>
      <c r="AL68" s="114" t="s">
        <v>570</v>
      </c>
      <c r="AM68" s="114"/>
      <c r="AN68" s="114"/>
      <c r="AO68" s="114"/>
      <c r="AP68" s="114"/>
    </row>
    <row r="69" spans="1:42" s="116" customFormat="1">
      <c r="A69" s="107">
        <v>67</v>
      </c>
      <c r="B69" s="109" t="s">
        <v>142</v>
      </c>
      <c r="C69" s="109" t="s">
        <v>143</v>
      </c>
      <c r="D69" s="109" t="s">
        <v>18</v>
      </c>
      <c r="E69" s="109">
        <v>5</v>
      </c>
      <c r="F69" s="109">
        <v>0</v>
      </c>
      <c r="G69" s="109">
        <v>0</v>
      </c>
      <c r="H69" s="109">
        <v>0</v>
      </c>
      <c r="I69" s="109">
        <v>0</v>
      </c>
      <c r="J69" s="109">
        <v>0</v>
      </c>
      <c r="K69" s="110">
        <v>0</v>
      </c>
      <c r="L69" s="111">
        <f t="shared" si="0"/>
        <v>5</v>
      </c>
      <c r="M69" s="112">
        <v>1600000</v>
      </c>
      <c r="N69" s="113"/>
      <c r="O69" s="114" t="s">
        <v>570</v>
      </c>
      <c r="P69" s="115"/>
      <c r="Q69" s="114" t="s">
        <v>570</v>
      </c>
      <c r="R69" s="114"/>
      <c r="S69" s="115" t="s">
        <v>570</v>
      </c>
      <c r="T69" s="114" t="s">
        <v>570</v>
      </c>
      <c r="U69" s="115"/>
      <c r="V69" s="114" t="s">
        <v>570</v>
      </c>
      <c r="W69" s="115"/>
      <c r="X69" s="114" t="s">
        <v>570</v>
      </c>
      <c r="Y69" s="114"/>
      <c r="Z69" s="115" t="s">
        <v>608</v>
      </c>
      <c r="AA69" s="115"/>
      <c r="AB69" s="114"/>
      <c r="AC69" s="114"/>
      <c r="AD69" s="114"/>
      <c r="AE69" s="114"/>
      <c r="AF69" s="115"/>
      <c r="AG69" s="114"/>
      <c r="AH69" s="114"/>
      <c r="AI69" s="114"/>
      <c r="AJ69" s="114"/>
      <c r="AK69" s="114"/>
      <c r="AL69" s="114" t="s">
        <v>570</v>
      </c>
      <c r="AM69" s="114"/>
      <c r="AN69" s="114"/>
      <c r="AO69" s="114"/>
      <c r="AP69" s="114"/>
    </row>
    <row r="70" spans="1:42" s="116" customFormat="1">
      <c r="A70" s="107">
        <v>68</v>
      </c>
      <c r="B70" s="109" t="s">
        <v>144</v>
      </c>
      <c r="C70" s="109" t="s">
        <v>145</v>
      </c>
      <c r="D70" s="109" t="s">
        <v>18</v>
      </c>
      <c r="E70" s="109">
        <v>4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10">
        <v>0</v>
      </c>
      <c r="L70" s="111">
        <f t="shared" si="0"/>
        <v>4</v>
      </c>
      <c r="M70" s="112">
        <v>1600000</v>
      </c>
      <c r="N70" s="113">
        <v>1</v>
      </c>
      <c r="O70" s="114"/>
      <c r="P70" s="115"/>
      <c r="Q70" s="114" t="s">
        <v>570</v>
      </c>
      <c r="R70" s="114"/>
      <c r="S70" s="115" t="s">
        <v>570</v>
      </c>
      <c r="T70" s="114" t="s">
        <v>570</v>
      </c>
      <c r="U70" s="115"/>
      <c r="V70" s="114" t="s">
        <v>570</v>
      </c>
      <c r="W70" s="115"/>
      <c r="X70" s="114" t="s">
        <v>570</v>
      </c>
      <c r="Y70" s="114"/>
      <c r="Z70" s="115" t="s">
        <v>608</v>
      </c>
      <c r="AA70" s="115"/>
      <c r="AB70" s="114"/>
      <c r="AC70" s="114"/>
      <c r="AD70" s="114"/>
      <c r="AE70" s="114"/>
      <c r="AF70" s="115"/>
      <c r="AG70" s="114"/>
      <c r="AH70" s="114"/>
      <c r="AI70" s="114"/>
      <c r="AJ70" s="114"/>
      <c r="AK70" s="114" t="s">
        <v>570</v>
      </c>
      <c r="AL70" s="114"/>
      <c r="AM70" s="114"/>
      <c r="AN70" s="114"/>
      <c r="AO70" s="114"/>
      <c r="AP70" s="114"/>
    </row>
    <row r="71" spans="1:42" s="116" customFormat="1">
      <c r="A71" s="107">
        <v>69</v>
      </c>
      <c r="B71" s="109" t="s">
        <v>146</v>
      </c>
      <c r="C71" s="109" t="s">
        <v>147</v>
      </c>
      <c r="D71" s="109" t="s">
        <v>18</v>
      </c>
      <c r="E71" s="109">
        <v>4</v>
      </c>
      <c r="F71" s="109">
        <v>0</v>
      </c>
      <c r="G71" s="109">
        <v>0</v>
      </c>
      <c r="H71" s="109">
        <v>3</v>
      </c>
      <c r="I71" s="109">
        <v>2</v>
      </c>
      <c r="J71" s="109">
        <v>0</v>
      </c>
      <c r="K71" s="110">
        <v>0</v>
      </c>
      <c r="L71" s="111">
        <f t="shared" si="0"/>
        <v>9</v>
      </c>
      <c r="M71" s="112">
        <v>1300000</v>
      </c>
      <c r="N71" s="113">
        <v>1</v>
      </c>
      <c r="O71" s="114"/>
      <c r="P71" s="115"/>
      <c r="Q71" s="114" t="s">
        <v>570</v>
      </c>
      <c r="R71" s="114"/>
      <c r="S71" s="115" t="s">
        <v>570</v>
      </c>
      <c r="T71" s="114" t="s">
        <v>570</v>
      </c>
      <c r="U71" s="115"/>
      <c r="V71" s="114" t="s">
        <v>570</v>
      </c>
      <c r="W71" s="115"/>
      <c r="X71" s="114" t="s">
        <v>570</v>
      </c>
      <c r="Y71" s="114"/>
      <c r="Z71" s="115" t="s">
        <v>610</v>
      </c>
      <c r="AA71" s="115"/>
      <c r="AB71" s="114"/>
      <c r="AC71" s="114"/>
      <c r="AD71" s="114"/>
      <c r="AE71" s="114"/>
      <c r="AF71" s="115"/>
      <c r="AG71" s="114"/>
      <c r="AH71" s="114" t="s">
        <v>570</v>
      </c>
      <c r="AI71" s="114"/>
      <c r="AJ71" s="114"/>
      <c r="AK71" s="114" t="s">
        <v>570</v>
      </c>
      <c r="AL71" s="114"/>
      <c r="AM71" s="114"/>
      <c r="AN71" s="114"/>
      <c r="AO71" s="114"/>
      <c r="AP71" s="114"/>
    </row>
    <row r="72" spans="1:42" s="116" customFormat="1">
      <c r="A72" s="107">
        <v>70</v>
      </c>
      <c r="B72" s="109" t="s">
        <v>148</v>
      </c>
      <c r="C72" s="109" t="s">
        <v>149</v>
      </c>
      <c r="D72" s="109" t="s">
        <v>18</v>
      </c>
      <c r="E72" s="109">
        <v>5</v>
      </c>
      <c r="F72" s="109">
        <v>0</v>
      </c>
      <c r="G72" s="109">
        <v>0</v>
      </c>
      <c r="H72" s="109">
        <v>0</v>
      </c>
      <c r="I72" s="109">
        <v>2</v>
      </c>
      <c r="J72" s="109">
        <v>0</v>
      </c>
      <c r="K72" s="110">
        <v>0</v>
      </c>
      <c r="L72" s="111">
        <f t="shared" ref="L72:L131" si="1">SUM(E72:K72)</f>
        <v>7</v>
      </c>
      <c r="M72" s="112">
        <v>1300000</v>
      </c>
      <c r="N72" s="113">
        <v>1</v>
      </c>
      <c r="O72" s="114"/>
      <c r="P72" s="115"/>
      <c r="Q72" s="114" t="s">
        <v>570</v>
      </c>
      <c r="R72" s="114"/>
      <c r="S72" s="115" t="s">
        <v>570</v>
      </c>
      <c r="T72" s="114" t="s">
        <v>570</v>
      </c>
      <c r="U72" s="115"/>
      <c r="V72" s="114" t="s">
        <v>570</v>
      </c>
      <c r="W72" s="115"/>
      <c r="X72" s="114" t="s">
        <v>570</v>
      </c>
      <c r="Y72" s="114"/>
      <c r="Z72" s="115" t="s">
        <v>610</v>
      </c>
      <c r="AA72" s="115"/>
      <c r="AB72" s="114"/>
      <c r="AC72" s="114"/>
      <c r="AD72" s="114"/>
      <c r="AE72" s="114"/>
      <c r="AF72" s="115"/>
      <c r="AG72" s="114"/>
      <c r="AH72" s="114" t="s">
        <v>570</v>
      </c>
      <c r="AI72" s="114"/>
      <c r="AJ72" s="114"/>
      <c r="AK72" s="114"/>
      <c r="AL72" s="114"/>
      <c r="AM72" s="114"/>
      <c r="AN72" s="114"/>
      <c r="AO72" s="114"/>
      <c r="AP72" s="114"/>
    </row>
    <row r="73" spans="1:42" s="116" customFormat="1">
      <c r="A73" s="107">
        <v>71</v>
      </c>
      <c r="B73" s="109" t="s">
        <v>150</v>
      </c>
      <c r="C73" s="109" t="s">
        <v>151</v>
      </c>
      <c r="D73" s="109" t="s">
        <v>18</v>
      </c>
      <c r="E73" s="109">
        <v>0</v>
      </c>
      <c r="F73" s="109">
        <v>0</v>
      </c>
      <c r="G73" s="109">
        <v>0</v>
      </c>
      <c r="H73" s="109">
        <v>0</v>
      </c>
      <c r="I73" s="109">
        <v>1</v>
      </c>
      <c r="J73" s="109">
        <v>0</v>
      </c>
      <c r="K73" s="110">
        <v>1</v>
      </c>
      <c r="L73" s="111">
        <f t="shared" si="1"/>
        <v>2</v>
      </c>
      <c r="M73" s="112">
        <v>1300000</v>
      </c>
      <c r="N73" s="113">
        <v>1</v>
      </c>
      <c r="O73" s="114"/>
      <c r="P73" s="115" t="s">
        <v>570</v>
      </c>
      <c r="Q73" s="114"/>
      <c r="R73" s="114"/>
      <c r="S73" s="115" t="s">
        <v>570</v>
      </c>
      <c r="T73" s="114" t="s">
        <v>570</v>
      </c>
      <c r="U73" s="115"/>
      <c r="V73" s="114" t="s">
        <v>570</v>
      </c>
      <c r="W73" s="115"/>
      <c r="X73" s="114" t="s">
        <v>570</v>
      </c>
      <c r="Y73" s="114"/>
      <c r="Z73" s="115" t="s">
        <v>610</v>
      </c>
      <c r="AA73" s="115"/>
      <c r="AB73" s="114"/>
      <c r="AC73" s="114"/>
      <c r="AD73" s="114"/>
      <c r="AE73" s="114"/>
      <c r="AF73" s="115"/>
      <c r="AG73" s="114"/>
      <c r="AH73" s="114"/>
      <c r="AI73" s="114"/>
      <c r="AJ73" s="114"/>
      <c r="AK73" s="114" t="s">
        <v>570</v>
      </c>
      <c r="AL73" s="114"/>
      <c r="AM73" s="114"/>
      <c r="AN73" s="114"/>
      <c r="AO73" s="114"/>
      <c r="AP73" s="114"/>
    </row>
    <row r="74" spans="1:42" s="116" customFormat="1">
      <c r="A74" s="107">
        <v>72</v>
      </c>
      <c r="B74" s="109" t="s">
        <v>152</v>
      </c>
      <c r="C74" s="109" t="s">
        <v>153</v>
      </c>
      <c r="D74" s="109" t="s">
        <v>18</v>
      </c>
      <c r="E74" s="109">
        <v>0</v>
      </c>
      <c r="F74" s="109">
        <v>0</v>
      </c>
      <c r="G74" s="109">
        <v>0</v>
      </c>
      <c r="H74" s="109">
        <v>0</v>
      </c>
      <c r="I74" s="109">
        <v>1</v>
      </c>
      <c r="J74" s="109">
        <v>0</v>
      </c>
      <c r="K74" s="110">
        <v>0</v>
      </c>
      <c r="L74" s="111">
        <f t="shared" si="1"/>
        <v>1</v>
      </c>
      <c r="M74" s="112">
        <v>3200000</v>
      </c>
      <c r="N74" s="113">
        <v>1</v>
      </c>
      <c r="O74" s="114"/>
      <c r="P74" s="115" t="s">
        <v>570</v>
      </c>
      <c r="Q74" s="114"/>
      <c r="R74" s="114"/>
      <c r="S74" s="115" t="s">
        <v>570</v>
      </c>
      <c r="T74" s="114" t="s">
        <v>570</v>
      </c>
      <c r="U74" s="115"/>
      <c r="V74" s="114" t="s">
        <v>570</v>
      </c>
      <c r="W74" s="115"/>
      <c r="X74" s="114"/>
      <c r="Y74" s="114" t="s">
        <v>570</v>
      </c>
      <c r="Z74" s="115" t="s">
        <v>606</v>
      </c>
      <c r="AA74" s="115"/>
      <c r="AB74" s="114" t="s">
        <v>570</v>
      </c>
      <c r="AC74" s="114" t="s">
        <v>570</v>
      </c>
      <c r="AD74" s="114" t="s">
        <v>570</v>
      </c>
      <c r="AE74" s="114"/>
      <c r="AF74" s="115" t="s">
        <v>570</v>
      </c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</row>
    <row r="75" spans="1:42" s="116" customFormat="1">
      <c r="A75" s="107">
        <v>73</v>
      </c>
      <c r="B75" s="109" t="s">
        <v>154</v>
      </c>
      <c r="C75" s="109" t="s">
        <v>155</v>
      </c>
      <c r="D75" s="109" t="s">
        <v>18</v>
      </c>
      <c r="E75" s="109">
        <v>0</v>
      </c>
      <c r="F75" s="109">
        <v>0</v>
      </c>
      <c r="G75" s="109">
        <v>0</v>
      </c>
      <c r="H75" s="109">
        <v>0</v>
      </c>
      <c r="I75" s="109">
        <v>0</v>
      </c>
      <c r="J75" s="109">
        <v>1</v>
      </c>
      <c r="K75" s="110">
        <v>0</v>
      </c>
      <c r="L75" s="111">
        <f t="shared" si="1"/>
        <v>1</v>
      </c>
      <c r="M75" s="112">
        <v>3200000</v>
      </c>
      <c r="N75" s="113">
        <v>1</v>
      </c>
      <c r="O75" s="114"/>
      <c r="P75" s="115" t="s">
        <v>570</v>
      </c>
      <c r="Q75" s="114"/>
      <c r="R75" s="114"/>
      <c r="S75" s="115" t="s">
        <v>570</v>
      </c>
      <c r="T75" s="114" t="s">
        <v>570</v>
      </c>
      <c r="U75" s="115"/>
      <c r="V75" s="114" t="s">
        <v>570</v>
      </c>
      <c r="W75" s="115"/>
      <c r="X75" s="114"/>
      <c r="Y75" s="114" t="s">
        <v>570</v>
      </c>
      <c r="Z75" s="115" t="s">
        <v>606</v>
      </c>
      <c r="AA75" s="115"/>
      <c r="AB75" s="114" t="s">
        <v>570</v>
      </c>
      <c r="AC75" s="114" t="s">
        <v>570</v>
      </c>
      <c r="AD75" s="114" t="s">
        <v>570</v>
      </c>
      <c r="AE75" s="114"/>
      <c r="AF75" s="115" t="s">
        <v>570</v>
      </c>
      <c r="AG75" s="114"/>
      <c r="AH75" s="114"/>
      <c r="AI75" s="114"/>
      <c r="AJ75" s="114" t="s">
        <v>570</v>
      </c>
      <c r="AK75" s="114"/>
      <c r="AL75" s="114"/>
      <c r="AM75" s="114"/>
      <c r="AN75" s="114"/>
      <c r="AO75" s="114"/>
      <c r="AP75" s="114"/>
    </row>
    <row r="76" spans="1:42" s="116" customFormat="1">
      <c r="A76" s="107">
        <v>74</v>
      </c>
      <c r="B76" s="109" t="s">
        <v>156</v>
      </c>
      <c r="C76" s="109" t="s">
        <v>157</v>
      </c>
      <c r="D76" s="109" t="s">
        <v>18</v>
      </c>
      <c r="E76" s="109">
        <v>0</v>
      </c>
      <c r="F76" s="109">
        <v>0</v>
      </c>
      <c r="G76" s="109">
        <v>0</v>
      </c>
      <c r="H76" s="109">
        <v>0</v>
      </c>
      <c r="I76" s="109">
        <v>0</v>
      </c>
      <c r="J76" s="109">
        <v>1</v>
      </c>
      <c r="K76" s="110">
        <v>0</v>
      </c>
      <c r="L76" s="111">
        <f t="shared" si="1"/>
        <v>1</v>
      </c>
      <c r="M76" s="112">
        <v>3200000</v>
      </c>
      <c r="N76" s="113">
        <v>1</v>
      </c>
      <c r="O76" s="114"/>
      <c r="P76" s="115" t="s">
        <v>570</v>
      </c>
      <c r="Q76" s="114"/>
      <c r="R76" s="114"/>
      <c r="S76" s="115" t="s">
        <v>570</v>
      </c>
      <c r="T76" s="114" t="s">
        <v>570</v>
      </c>
      <c r="U76" s="115"/>
      <c r="V76" s="114" t="s">
        <v>570</v>
      </c>
      <c r="W76" s="115"/>
      <c r="X76" s="114"/>
      <c r="Y76" s="114" t="s">
        <v>570</v>
      </c>
      <c r="Z76" s="115" t="s">
        <v>606</v>
      </c>
      <c r="AA76" s="115"/>
      <c r="AB76" s="114" t="s">
        <v>570</v>
      </c>
      <c r="AC76" s="114" t="s">
        <v>570</v>
      </c>
      <c r="AD76" s="114" t="s">
        <v>570</v>
      </c>
      <c r="AE76" s="114"/>
      <c r="AF76" s="115"/>
      <c r="AG76" s="114"/>
      <c r="AH76" s="114"/>
      <c r="AI76" s="114"/>
      <c r="AJ76" s="114" t="s">
        <v>570</v>
      </c>
      <c r="AK76" s="114"/>
      <c r="AL76" s="114"/>
      <c r="AM76" s="114"/>
      <c r="AN76" s="114"/>
      <c r="AO76" s="114"/>
      <c r="AP76" s="114" t="s">
        <v>570</v>
      </c>
    </row>
    <row r="77" spans="1:42" s="116" customFormat="1">
      <c r="A77" s="107">
        <v>75</v>
      </c>
      <c r="B77" s="109" t="s">
        <v>158</v>
      </c>
      <c r="C77" s="109" t="s">
        <v>159</v>
      </c>
      <c r="D77" s="109" t="s">
        <v>18</v>
      </c>
      <c r="E77" s="109">
        <v>2</v>
      </c>
      <c r="F77" s="109">
        <v>0</v>
      </c>
      <c r="G77" s="109">
        <v>0</v>
      </c>
      <c r="H77" s="109">
        <v>0</v>
      </c>
      <c r="I77" s="109">
        <v>1</v>
      </c>
      <c r="J77" s="109">
        <v>0</v>
      </c>
      <c r="K77" s="110">
        <v>0</v>
      </c>
      <c r="L77" s="111">
        <f t="shared" si="1"/>
        <v>3</v>
      </c>
      <c r="M77" s="112">
        <v>3200000</v>
      </c>
      <c r="N77" s="113">
        <v>1</v>
      </c>
      <c r="O77" s="114"/>
      <c r="P77" s="115" t="s">
        <v>570</v>
      </c>
      <c r="Q77" s="114"/>
      <c r="R77" s="114"/>
      <c r="S77" s="115" t="s">
        <v>570</v>
      </c>
      <c r="T77" s="114" t="s">
        <v>570</v>
      </c>
      <c r="U77" s="115"/>
      <c r="V77" s="114" t="s">
        <v>570</v>
      </c>
      <c r="W77" s="115"/>
      <c r="X77" s="114"/>
      <c r="Y77" s="114" t="s">
        <v>570</v>
      </c>
      <c r="Z77" s="115" t="s">
        <v>606</v>
      </c>
      <c r="AA77" s="115"/>
      <c r="AB77" s="114" t="s">
        <v>570</v>
      </c>
      <c r="AC77" s="114" t="s">
        <v>570</v>
      </c>
      <c r="AD77" s="114" t="s">
        <v>570</v>
      </c>
      <c r="AE77" s="114"/>
      <c r="AF77" s="115"/>
      <c r="AG77" s="114"/>
      <c r="AH77" s="114"/>
      <c r="AI77" s="114"/>
      <c r="AJ77" s="114" t="s">
        <v>570</v>
      </c>
      <c r="AK77" s="114"/>
      <c r="AL77" s="114"/>
      <c r="AM77" s="114"/>
      <c r="AN77" s="114"/>
      <c r="AO77" s="114"/>
      <c r="AP77" s="114" t="s">
        <v>570</v>
      </c>
    </row>
    <row r="78" spans="1:42" s="116" customFormat="1">
      <c r="A78" s="107">
        <v>76</v>
      </c>
      <c r="B78" s="109" t="s">
        <v>160</v>
      </c>
      <c r="C78" s="109" t="s">
        <v>161</v>
      </c>
      <c r="D78" s="109" t="s">
        <v>18</v>
      </c>
      <c r="E78" s="109">
        <v>0</v>
      </c>
      <c r="F78" s="109">
        <v>0</v>
      </c>
      <c r="G78" s="109">
        <v>0</v>
      </c>
      <c r="H78" s="109">
        <v>0</v>
      </c>
      <c r="I78" s="109">
        <v>1</v>
      </c>
      <c r="J78" s="109">
        <v>0</v>
      </c>
      <c r="K78" s="110">
        <v>0</v>
      </c>
      <c r="L78" s="111">
        <f t="shared" si="1"/>
        <v>1</v>
      </c>
      <c r="M78" s="112">
        <v>3200000</v>
      </c>
      <c r="N78" s="113">
        <v>1</v>
      </c>
      <c r="O78" s="114" t="s">
        <v>570</v>
      </c>
      <c r="P78" s="115" t="s">
        <v>570</v>
      </c>
      <c r="Q78" s="114"/>
      <c r="R78" s="114"/>
      <c r="S78" s="115" t="s">
        <v>570</v>
      </c>
      <c r="T78" s="114" t="s">
        <v>570</v>
      </c>
      <c r="U78" s="115" t="s">
        <v>570</v>
      </c>
      <c r="V78" s="114"/>
      <c r="W78" s="115"/>
      <c r="X78" s="114"/>
      <c r="Y78" s="114" t="s">
        <v>570</v>
      </c>
      <c r="Z78" s="115" t="s">
        <v>606</v>
      </c>
      <c r="AA78" s="115"/>
      <c r="AB78" s="114" t="s">
        <v>570</v>
      </c>
      <c r="AC78" s="114" t="s">
        <v>570</v>
      </c>
      <c r="AD78" s="114" t="s">
        <v>570</v>
      </c>
      <c r="AE78" s="114"/>
      <c r="AF78" s="115"/>
      <c r="AG78" s="114"/>
      <c r="AH78" s="114"/>
      <c r="AI78" s="114"/>
      <c r="AJ78" s="114" t="s">
        <v>570</v>
      </c>
      <c r="AK78" s="114"/>
      <c r="AL78" s="114" t="s">
        <v>570</v>
      </c>
      <c r="AM78" s="114"/>
      <c r="AN78" s="114"/>
      <c r="AO78" s="114"/>
      <c r="AP78" s="114"/>
    </row>
    <row r="79" spans="1:42" s="116" customFormat="1">
      <c r="A79" s="107">
        <v>77</v>
      </c>
      <c r="B79" s="109" t="s">
        <v>162</v>
      </c>
      <c r="C79" s="109" t="s">
        <v>163</v>
      </c>
      <c r="D79" s="109" t="s">
        <v>18</v>
      </c>
      <c r="E79" s="109">
        <v>0</v>
      </c>
      <c r="F79" s="109">
        <v>1</v>
      </c>
      <c r="G79" s="109">
        <v>0</v>
      </c>
      <c r="H79" s="109">
        <v>1</v>
      </c>
      <c r="I79" s="109">
        <v>1</v>
      </c>
      <c r="J79" s="109">
        <v>0</v>
      </c>
      <c r="K79" s="110">
        <v>0</v>
      </c>
      <c r="L79" s="111">
        <f t="shared" si="1"/>
        <v>3</v>
      </c>
      <c r="M79" s="112">
        <v>3200000</v>
      </c>
      <c r="N79" s="113">
        <v>1</v>
      </c>
      <c r="O79" s="114"/>
      <c r="P79" s="115"/>
      <c r="Q79" s="114" t="s">
        <v>570</v>
      </c>
      <c r="R79" s="114"/>
      <c r="S79" s="115" t="s">
        <v>570</v>
      </c>
      <c r="T79" s="114" t="s">
        <v>570</v>
      </c>
      <c r="U79" s="115" t="s">
        <v>570</v>
      </c>
      <c r="V79" s="114"/>
      <c r="W79" s="115"/>
      <c r="X79" s="114"/>
      <c r="Y79" s="114" t="s">
        <v>570</v>
      </c>
      <c r="Z79" s="115" t="s">
        <v>606</v>
      </c>
      <c r="AA79" s="115"/>
      <c r="AB79" s="114" t="s">
        <v>570</v>
      </c>
      <c r="AC79" s="114" t="s">
        <v>570</v>
      </c>
      <c r="AD79" s="114" t="s">
        <v>570</v>
      </c>
      <c r="AE79" s="114"/>
      <c r="AF79" s="115"/>
      <c r="AG79" s="114"/>
      <c r="AH79" s="114"/>
      <c r="AI79" s="114"/>
      <c r="AJ79" s="114"/>
      <c r="AK79" s="114" t="s">
        <v>570</v>
      </c>
      <c r="AL79" s="114"/>
      <c r="AM79" s="114"/>
      <c r="AN79" s="114"/>
      <c r="AO79" s="114"/>
      <c r="AP79" s="114"/>
    </row>
    <row r="80" spans="1:42" s="116" customFormat="1">
      <c r="A80" s="107">
        <v>78</v>
      </c>
      <c r="B80" s="109" t="s">
        <v>164</v>
      </c>
      <c r="C80" s="109" t="s">
        <v>165</v>
      </c>
      <c r="D80" s="109" t="s">
        <v>18</v>
      </c>
      <c r="E80" s="109">
        <v>0</v>
      </c>
      <c r="F80" s="109">
        <v>0</v>
      </c>
      <c r="G80" s="109">
        <v>0</v>
      </c>
      <c r="H80" s="109">
        <v>3</v>
      </c>
      <c r="I80" s="109">
        <v>0</v>
      </c>
      <c r="J80" s="109">
        <v>2</v>
      </c>
      <c r="K80" s="110">
        <v>0</v>
      </c>
      <c r="L80" s="111">
        <f t="shared" si="1"/>
        <v>5</v>
      </c>
      <c r="M80" s="112">
        <v>550000</v>
      </c>
      <c r="N80" s="113">
        <v>1</v>
      </c>
      <c r="O80" s="114" t="s">
        <v>570</v>
      </c>
      <c r="P80" s="115"/>
      <c r="Q80" s="114" t="s">
        <v>570</v>
      </c>
      <c r="R80" s="114"/>
      <c r="S80" s="115" t="s">
        <v>570</v>
      </c>
      <c r="T80" s="114"/>
      <c r="U80" s="115" t="s">
        <v>570</v>
      </c>
      <c r="V80" s="114"/>
      <c r="W80" s="115"/>
      <c r="X80" s="114" t="s">
        <v>570</v>
      </c>
      <c r="Y80" s="114"/>
      <c r="Z80" s="115" t="s">
        <v>610</v>
      </c>
      <c r="AA80" s="115"/>
      <c r="AB80" s="114"/>
      <c r="AC80" s="114"/>
      <c r="AD80" s="114"/>
      <c r="AE80" s="114"/>
      <c r="AF80" s="115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 t="s">
        <v>570</v>
      </c>
    </row>
    <row r="81" spans="1:45" s="116" customFormat="1">
      <c r="A81" s="107">
        <v>79</v>
      </c>
      <c r="B81" s="109" t="s">
        <v>166</v>
      </c>
      <c r="C81" s="109" t="s">
        <v>167</v>
      </c>
      <c r="D81" s="109" t="s">
        <v>18</v>
      </c>
      <c r="E81" s="109">
        <v>13</v>
      </c>
      <c r="F81" s="109">
        <v>5</v>
      </c>
      <c r="G81" s="109">
        <v>2</v>
      </c>
      <c r="H81" s="109">
        <v>3</v>
      </c>
      <c r="I81" s="109">
        <v>3</v>
      </c>
      <c r="J81" s="109">
        <v>3</v>
      </c>
      <c r="K81" s="110">
        <v>2</v>
      </c>
      <c r="L81" s="111">
        <f t="shared" si="1"/>
        <v>31</v>
      </c>
      <c r="M81" s="112">
        <v>670000</v>
      </c>
      <c r="N81" s="113">
        <v>1</v>
      </c>
      <c r="O81" s="114" t="s">
        <v>570</v>
      </c>
      <c r="P81" s="115"/>
      <c r="Q81" s="114" t="s">
        <v>570</v>
      </c>
      <c r="R81" s="114"/>
      <c r="S81" s="115"/>
      <c r="T81" s="114" t="s">
        <v>570</v>
      </c>
      <c r="U81" s="115"/>
      <c r="V81" s="114" t="s">
        <v>570</v>
      </c>
      <c r="W81" s="115"/>
      <c r="X81" s="114" t="s">
        <v>570</v>
      </c>
      <c r="Y81" s="114"/>
      <c r="Z81" s="115" t="s">
        <v>610</v>
      </c>
      <c r="AA81" s="115"/>
      <c r="AB81" s="114"/>
      <c r="AC81" s="114"/>
      <c r="AD81" s="114"/>
      <c r="AE81" s="114"/>
      <c r="AF81" s="115"/>
      <c r="AG81" s="114"/>
      <c r="AH81" s="114"/>
      <c r="AI81" s="114"/>
      <c r="AJ81" s="114"/>
      <c r="AK81" s="114"/>
      <c r="AL81" s="114"/>
      <c r="AM81" s="114"/>
      <c r="AN81" s="114"/>
      <c r="AO81" s="114" t="s">
        <v>570</v>
      </c>
      <c r="AP81" s="114"/>
      <c r="AQ81" s="114"/>
      <c r="AR81" s="114"/>
      <c r="AS81" s="114"/>
    </row>
    <row r="82" spans="1:45" s="116" customFormat="1">
      <c r="A82" s="107">
        <v>80</v>
      </c>
      <c r="B82" s="109" t="s">
        <v>168</v>
      </c>
      <c r="C82" s="109" t="s">
        <v>169</v>
      </c>
      <c r="D82" s="109" t="s">
        <v>18</v>
      </c>
      <c r="E82" s="109">
        <v>10</v>
      </c>
      <c r="F82" s="109">
        <v>7</v>
      </c>
      <c r="G82" s="109">
        <v>3</v>
      </c>
      <c r="H82" s="109">
        <v>3</v>
      </c>
      <c r="I82" s="109">
        <v>3</v>
      </c>
      <c r="J82" s="109">
        <v>3</v>
      </c>
      <c r="K82" s="110">
        <v>3</v>
      </c>
      <c r="L82" s="111">
        <f t="shared" si="1"/>
        <v>32</v>
      </c>
      <c r="M82" s="112">
        <v>850000</v>
      </c>
      <c r="N82" s="113">
        <v>1</v>
      </c>
      <c r="O82" s="114" t="s">
        <v>570</v>
      </c>
      <c r="P82" s="115"/>
      <c r="Q82" s="114" t="s">
        <v>570</v>
      </c>
      <c r="R82" s="114"/>
      <c r="S82" s="115" t="s">
        <v>570</v>
      </c>
      <c r="T82" s="114"/>
      <c r="U82" s="115"/>
      <c r="V82" s="114" t="s">
        <v>570</v>
      </c>
      <c r="W82" s="115"/>
      <c r="X82" s="114" t="s">
        <v>570</v>
      </c>
      <c r="Y82" s="114"/>
      <c r="Z82" s="115" t="s">
        <v>610</v>
      </c>
      <c r="AA82" s="115"/>
      <c r="AB82" s="114"/>
      <c r="AC82" s="114"/>
      <c r="AD82" s="114"/>
      <c r="AE82" s="114"/>
      <c r="AF82" s="115"/>
      <c r="AG82" s="114"/>
      <c r="AH82" s="114"/>
      <c r="AI82" s="114"/>
      <c r="AJ82" s="114"/>
      <c r="AK82" s="114"/>
      <c r="AL82" s="114"/>
      <c r="AM82" s="114"/>
      <c r="AN82" s="114"/>
      <c r="AO82" s="114" t="s">
        <v>570</v>
      </c>
      <c r="AP82" s="114"/>
      <c r="AQ82" s="114"/>
      <c r="AR82" s="114"/>
      <c r="AS82" s="114"/>
    </row>
    <row r="83" spans="1:45" s="116" customFormat="1">
      <c r="A83" s="107">
        <v>81</v>
      </c>
      <c r="B83" s="109" t="s">
        <v>170</v>
      </c>
      <c r="C83" s="109" t="s">
        <v>171</v>
      </c>
      <c r="D83" s="109" t="s">
        <v>18</v>
      </c>
      <c r="E83" s="109">
        <v>6</v>
      </c>
      <c r="F83" s="109">
        <v>4</v>
      </c>
      <c r="G83" s="109">
        <v>1</v>
      </c>
      <c r="H83" s="109">
        <v>5</v>
      </c>
      <c r="I83" s="109">
        <v>3</v>
      </c>
      <c r="J83" s="109">
        <v>2</v>
      </c>
      <c r="K83" s="110">
        <v>3</v>
      </c>
      <c r="L83" s="111">
        <f t="shared" si="1"/>
        <v>24</v>
      </c>
      <c r="M83" s="112">
        <v>670000</v>
      </c>
      <c r="N83" s="113">
        <v>1</v>
      </c>
      <c r="O83" s="114" t="s">
        <v>570</v>
      </c>
      <c r="P83" s="115"/>
      <c r="Q83" s="114" t="s">
        <v>570</v>
      </c>
      <c r="R83" s="114"/>
      <c r="S83" s="115"/>
      <c r="T83" s="114" t="s">
        <v>570</v>
      </c>
      <c r="U83" s="115"/>
      <c r="V83" s="114" t="s">
        <v>570</v>
      </c>
      <c r="W83" s="115"/>
      <c r="X83" s="114" t="s">
        <v>570</v>
      </c>
      <c r="Y83" s="114"/>
      <c r="Z83" s="115" t="s">
        <v>610</v>
      </c>
      <c r="AA83" s="115"/>
      <c r="AB83" s="114"/>
      <c r="AC83" s="114"/>
      <c r="AD83" s="114"/>
      <c r="AE83" s="114"/>
      <c r="AF83" s="115"/>
      <c r="AG83" s="114"/>
      <c r="AH83" s="114"/>
      <c r="AI83" s="114"/>
      <c r="AJ83" s="114"/>
      <c r="AK83" s="114"/>
      <c r="AL83" s="114"/>
      <c r="AM83" s="114"/>
      <c r="AN83" s="114" t="s">
        <v>570</v>
      </c>
      <c r="AO83" s="114"/>
      <c r="AP83" s="114"/>
      <c r="AQ83" s="114"/>
      <c r="AR83" s="114"/>
      <c r="AS83" s="114"/>
    </row>
    <row r="84" spans="1:45" s="116" customFormat="1">
      <c r="A84" s="107">
        <v>82</v>
      </c>
      <c r="B84" s="109" t="s">
        <v>172</v>
      </c>
      <c r="C84" s="109" t="s">
        <v>173</v>
      </c>
      <c r="D84" s="109" t="s">
        <v>18</v>
      </c>
      <c r="E84" s="109">
        <v>15</v>
      </c>
      <c r="F84" s="109">
        <v>3</v>
      </c>
      <c r="G84" s="109">
        <v>3</v>
      </c>
      <c r="H84" s="109">
        <v>5</v>
      </c>
      <c r="I84" s="109">
        <v>3</v>
      </c>
      <c r="J84" s="109">
        <v>3</v>
      </c>
      <c r="K84" s="110">
        <v>3</v>
      </c>
      <c r="L84" s="111">
        <f t="shared" si="1"/>
        <v>35</v>
      </c>
      <c r="M84" s="112">
        <v>850000</v>
      </c>
      <c r="N84" s="113">
        <v>1</v>
      </c>
      <c r="O84" s="114" t="s">
        <v>570</v>
      </c>
      <c r="P84" s="115"/>
      <c r="Q84" s="114" t="s">
        <v>570</v>
      </c>
      <c r="R84" s="114"/>
      <c r="S84" s="115" t="s">
        <v>570</v>
      </c>
      <c r="T84" s="114"/>
      <c r="U84" s="115"/>
      <c r="V84" s="114" t="s">
        <v>570</v>
      </c>
      <c r="W84" s="115"/>
      <c r="X84" s="114" t="s">
        <v>570</v>
      </c>
      <c r="Y84" s="114"/>
      <c r="Z84" s="115" t="s">
        <v>610</v>
      </c>
      <c r="AA84" s="115"/>
      <c r="AB84" s="114"/>
      <c r="AC84" s="114"/>
      <c r="AD84" s="114"/>
      <c r="AE84" s="114"/>
      <c r="AF84" s="115"/>
      <c r="AG84" s="114"/>
      <c r="AH84" s="114"/>
      <c r="AI84" s="114"/>
      <c r="AJ84" s="114"/>
      <c r="AK84" s="114"/>
      <c r="AL84" s="114"/>
      <c r="AM84" s="114"/>
      <c r="AN84" s="114" t="s">
        <v>570</v>
      </c>
      <c r="AO84" s="114"/>
      <c r="AP84" s="114"/>
      <c r="AQ84" s="114"/>
      <c r="AR84" s="114"/>
      <c r="AS84" s="114"/>
    </row>
    <row r="85" spans="1:45" s="116" customFormat="1">
      <c r="A85" s="107">
        <v>83</v>
      </c>
      <c r="B85" s="109" t="s">
        <v>174</v>
      </c>
      <c r="C85" s="109" t="s">
        <v>175</v>
      </c>
      <c r="D85" s="109" t="s">
        <v>18</v>
      </c>
      <c r="E85" s="109">
        <v>12</v>
      </c>
      <c r="F85" s="109">
        <v>7</v>
      </c>
      <c r="G85" s="109">
        <v>7</v>
      </c>
      <c r="H85" s="109">
        <v>5</v>
      </c>
      <c r="I85" s="109">
        <v>3</v>
      </c>
      <c r="J85" s="109">
        <v>3</v>
      </c>
      <c r="K85" s="110">
        <v>0</v>
      </c>
      <c r="L85" s="111">
        <f t="shared" si="1"/>
        <v>37</v>
      </c>
      <c r="M85" s="112">
        <v>670000</v>
      </c>
      <c r="N85" s="113">
        <v>1</v>
      </c>
      <c r="O85" s="114" t="s">
        <v>570</v>
      </c>
      <c r="P85" s="115"/>
      <c r="Q85" s="114" t="s">
        <v>570</v>
      </c>
      <c r="R85" s="114"/>
      <c r="S85" s="115"/>
      <c r="T85" s="114" t="s">
        <v>570</v>
      </c>
      <c r="U85" s="115"/>
      <c r="V85" s="114" t="s">
        <v>570</v>
      </c>
      <c r="W85" s="115"/>
      <c r="X85" s="114" t="s">
        <v>570</v>
      </c>
      <c r="Y85" s="114"/>
      <c r="Z85" s="115" t="s">
        <v>610</v>
      </c>
      <c r="AA85" s="115"/>
      <c r="AB85" s="114"/>
      <c r="AC85" s="114"/>
      <c r="AD85" s="114"/>
      <c r="AE85" s="114"/>
      <c r="AF85" s="115"/>
      <c r="AG85" s="114"/>
      <c r="AH85" s="114"/>
      <c r="AI85" s="114"/>
      <c r="AJ85" s="114"/>
      <c r="AK85" s="114"/>
      <c r="AL85" s="114"/>
      <c r="AM85" s="114" t="s">
        <v>570</v>
      </c>
      <c r="AN85" s="114"/>
      <c r="AO85" s="114"/>
      <c r="AP85" s="114"/>
      <c r="AQ85" s="114"/>
      <c r="AR85" s="114"/>
      <c r="AS85" s="114"/>
    </row>
    <row r="86" spans="1:45" s="116" customFormat="1">
      <c r="A86" s="107">
        <v>84</v>
      </c>
      <c r="B86" s="109" t="s">
        <v>176</v>
      </c>
      <c r="C86" s="109" t="s">
        <v>177</v>
      </c>
      <c r="D86" s="109" t="s">
        <v>18</v>
      </c>
      <c r="E86" s="109">
        <v>7</v>
      </c>
      <c r="F86" s="109">
        <v>7</v>
      </c>
      <c r="G86" s="109">
        <v>5</v>
      </c>
      <c r="H86" s="109">
        <v>4</v>
      </c>
      <c r="I86" s="109">
        <v>3</v>
      </c>
      <c r="J86" s="109">
        <v>3</v>
      </c>
      <c r="K86" s="110">
        <v>2</v>
      </c>
      <c r="L86" s="111">
        <f t="shared" si="1"/>
        <v>31</v>
      </c>
      <c r="M86" s="112">
        <v>850000</v>
      </c>
      <c r="N86" s="113">
        <v>1</v>
      </c>
      <c r="O86" s="114"/>
      <c r="P86" s="115"/>
      <c r="Q86" s="114" t="s">
        <v>570</v>
      </c>
      <c r="R86" s="114"/>
      <c r="S86" s="115" t="s">
        <v>570</v>
      </c>
      <c r="T86" s="114"/>
      <c r="U86" s="115"/>
      <c r="V86" s="114" t="s">
        <v>570</v>
      </c>
      <c r="W86" s="115"/>
      <c r="X86" s="114" t="s">
        <v>570</v>
      </c>
      <c r="Y86" s="114"/>
      <c r="Z86" s="115" t="s">
        <v>610</v>
      </c>
      <c r="AA86" s="115"/>
      <c r="AB86" s="114"/>
      <c r="AC86" s="114"/>
      <c r="AD86" s="114"/>
      <c r="AE86" s="114"/>
      <c r="AF86" s="115"/>
      <c r="AG86" s="114"/>
      <c r="AH86" s="114"/>
      <c r="AI86" s="114"/>
      <c r="AJ86" s="114"/>
      <c r="AK86" s="114"/>
      <c r="AL86" s="114"/>
      <c r="AM86" s="114" t="s">
        <v>570</v>
      </c>
      <c r="AN86" s="114"/>
      <c r="AO86" s="114"/>
      <c r="AP86" s="114"/>
      <c r="AQ86" s="114"/>
      <c r="AR86" s="114"/>
      <c r="AS86" s="114"/>
    </row>
    <row r="87" spans="1:45" s="116" customFormat="1">
      <c r="A87" s="107">
        <v>85</v>
      </c>
      <c r="B87" s="109" t="s">
        <v>178</v>
      </c>
      <c r="C87" s="109" t="s">
        <v>179</v>
      </c>
      <c r="D87" s="109" t="s">
        <v>18</v>
      </c>
      <c r="E87" s="109">
        <v>5</v>
      </c>
      <c r="F87" s="109">
        <v>1</v>
      </c>
      <c r="G87" s="109">
        <v>0</v>
      </c>
      <c r="H87" s="109">
        <v>0</v>
      </c>
      <c r="I87" s="109">
        <v>1</v>
      </c>
      <c r="J87" s="109">
        <v>3</v>
      </c>
      <c r="K87" s="110">
        <v>1</v>
      </c>
      <c r="L87" s="111">
        <f t="shared" si="1"/>
        <v>11</v>
      </c>
      <c r="M87" s="112">
        <v>830000</v>
      </c>
      <c r="N87" s="113"/>
      <c r="O87" s="114" t="s">
        <v>570</v>
      </c>
      <c r="P87" s="115" t="s">
        <v>570</v>
      </c>
      <c r="Q87" s="114"/>
      <c r="R87" s="114"/>
      <c r="S87" s="115"/>
      <c r="T87" s="114" t="s">
        <v>570</v>
      </c>
      <c r="U87" s="115"/>
      <c r="V87" s="114" t="s">
        <v>570</v>
      </c>
      <c r="W87" s="115"/>
      <c r="X87" s="114" t="s">
        <v>570</v>
      </c>
      <c r="Y87" s="114"/>
      <c r="Z87" s="115" t="s">
        <v>608</v>
      </c>
      <c r="AA87" s="115"/>
      <c r="AB87" s="114"/>
      <c r="AC87" s="114"/>
      <c r="AD87" s="114"/>
      <c r="AE87" s="114"/>
      <c r="AF87" s="115"/>
      <c r="AG87" s="114"/>
      <c r="AH87" s="114"/>
      <c r="AI87" s="114"/>
      <c r="AJ87" s="114" t="s">
        <v>570</v>
      </c>
      <c r="AK87" s="114"/>
      <c r="AL87" s="114"/>
      <c r="AM87" s="114"/>
      <c r="AN87" s="114"/>
      <c r="AO87" s="114"/>
      <c r="AP87" s="114"/>
      <c r="AQ87" s="114"/>
      <c r="AR87" s="114"/>
      <c r="AS87" s="114"/>
    </row>
    <row r="88" spans="1:45" s="116" customFormat="1">
      <c r="A88" s="107">
        <v>86</v>
      </c>
      <c r="B88" s="109" t="s">
        <v>180</v>
      </c>
      <c r="C88" s="109" t="s">
        <v>181</v>
      </c>
      <c r="D88" s="109" t="s">
        <v>18</v>
      </c>
      <c r="E88" s="109">
        <v>12</v>
      </c>
      <c r="F88" s="109">
        <v>3</v>
      </c>
      <c r="G88" s="109">
        <v>7</v>
      </c>
      <c r="H88" s="109">
        <v>10</v>
      </c>
      <c r="I88" s="109">
        <v>5</v>
      </c>
      <c r="J88" s="109">
        <v>5</v>
      </c>
      <c r="K88" s="110">
        <v>7</v>
      </c>
      <c r="L88" s="111">
        <f t="shared" si="1"/>
        <v>49</v>
      </c>
      <c r="M88" s="112">
        <v>830000</v>
      </c>
      <c r="N88" s="113"/>
      <c r="O88" s="114" t="s">
        <v>570</v>
      </c>
      <c r="P88" s="115"/>
      <c r="Q88" s="114" t="s">
        <v>570</v>
      </c>
      <c r="R88" s="114"/>
      <c r="S88" s="115"/>
      <c r="T88" s="114" t="s">
        <v>570</v>
      </c>
      <c r="U88" s="115"/>
      <c r="V88" s="114" t="s">
        <v>570</v>
      </c>
      <c r="W88" s="115"/>
      <c r="X88" s="114" t="s">
        <v>570</v>
      </c>
      <c r="Y88" s="114"/>
      <c r="Z88" s="115" t="s">
        <v>608</v>
      </c>
      <c r="AA88" s="115"/>
      <c r="AB88" s="114"/>
      <c r="AC88" s="114"/>
      <c r="AD88" s="114"/>
      <c r="AE88" s="114"/>
      <c r="AF88" s="115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 t="s">
        <v>570</v>
      </c>
      <c r="AR88" s="114"/>
      <c r="AS88" s="114"/>
    </row>
    <row r="89" spans="1:45" s="116" customFormat="1">
      <c r="A89" s="107">
        <v>87</v>
      </c>
      <c r="B89" s="109" t="s">
        <v>182</v>
      </c>
      <c r="C89" s="109" t="s">
        <v>183</v>
      </c>
      <c r="D89" s="109" t="s">
        <v>18</v>
      </c>
      <c r="E89" s="109">
        <v>5</v>
      </c>
      <c r="F89" s="109">
        <v>3</v>
      </c>
      <c r="G89" s="109">
        <v>5</v>
      </c>
      <c r="H89" s="109">
        <v>2</v>
      </c>
      <c r="I89" s="109">
        <v>3</v>
      </c>
      <c r="J89" s="109">
        <v>3</v>
      </c>
      <c r="K89" s="110">
        <v>2</v>
      </c>
      <c r="L89" s="111">
        <f t="shared" si="1"/>
        <v>23</v>
      </c>
      <c r="M89" s="112">
        <v>1070000</v>
      </c>
      <c r="N89" s="113"/>
      <c r="O89" s="114" t="s">
        <v>570</v>
      </c>
      <c r="P89" s="115"/>
      <c r="Q89" s="114" t="s">
        <v>570</v>
      </c>
      <c r="R89" s="114"/>
      <c r="S89" s="115" t="s">
        <v>570</v>
      </c>
      <c r="T89" s="114"/>
      <c r="U89" s="115"/>
      <c r="V89" s="114" t="s">
        <v>570</v>
      </c>
      <c r="W89" s="115"/>
      <c r="X89" s="114" t="s">
        <v>570</v>
      </c>
      <c r="Y89" s="114"/>
      <c r="Z89" s="115" t="s">
        <v>608</v>
      </c>
      <c r="AA89" s="115"/>
      <c r="AB89" s="114"/>
      <c r="AC89" s="114"/>
      <c r="AD89" s="114"/>
      <c r="AE89" s="114"/>
      <c r="AF89" s="115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 t="s">
        <v>570</v>
      </c>
      <c r="AR89" s="114"/>
      <c r="AS89" s="114"/>
    </row>
    <row r="90" spans="1:45" s="116" customFormat="1">
      <c r="A90" s="107">
        <v>88</v>
      </c>
      <c r="B90" s="109" t="s">
        <v>184</v>
      </c>
      <c r="C90" s="109" t="s">
        <v>185</v>
      </c>
      <c r="D90" s="109" t="s">
        <v>18</v>
      </c>
      <c r="E90" s="109">
        <v>7</v>
      </c>
      <c r="F90" s="109">
        <v>7</v>
      </c>
      <c r="G90" s="109">
        <v>1</v>
      </c>
      <c r="H90" s="109">
        <v>3</v>
      </c>
      <c r="I90" s="109">
        <v>3</v>
      </c>
      <c r="J90" s="109">
        <v>3</v>
      </c>
      <c r="K90" s="110">
        <v>5</v>
      </c>
      <c r="L90" s="111">
        <f t="shared" si="1"/>
        <v>29</v>
      </c>
      <c r="M90" s="112">
        <v>830000</v>
      </c>
      <c r="N90" s="113"/>
      <c r="O90" s="114" t="s">
        <v>570</v>
      </c>
      <c r="P90" s="115"/>
      <c r="Q90" s="114" t="s">
        <v>570</v>
      </c>
      <c r="R90" s="114"/>
      <c r="S90" s="115"/>
      <c r="T90" s="114" t="s">
        <v>570</v>
      </c>
      <c r="U90" s="115"/>
      <c r="V90" s="114" t="s">
        <v>570</v>
      </c>
      <c r="W90" s="115"/>
      <c r="X90" s="114" t="s">
        <v>570</v>
      </c>
      <c r="Y90" s="114"/>
      <c r="Z90" s="115" t="s">
        <v>608</v>
      </c>
      <c r="AA90" s="115"/>
      <c r="AB90" s="114"/>
      <c r="AC90" s="114"/>
      <c r="AD90" s="114"/>
      <c r="AE90" s="114"/>
      <c r="AF90" s="115"/>
      <c r="AG90" s="114"/>
      <c r="AH90" s="114" t="s">
        <v>570</v>
      </c>
      <c r="AI90" s="114"/>
      <c r="AJ90" s="114"/>
      <c r="AK90" s="114"/>
      <c r="AL90" s="114"/>
      <c r="AM90" s="114"/>
      <c r="AN90" s="114"/>
      <c r="AO90" s="114"/>
      <c r="AP90" s="114"/>
      <c r="AQ90" s="114"/>
      <c r="AR90" s="114"/>
      <c r="AS90" s="114"/>
    </row>
    <row r="91" spans="1:45" s="116" customFormat="1">
      <c r="A91" s="107">
        <v>89</v>
      </c>
      <c r="B91" s="109" t="s">
        <v>186</v>
      </c>
      <c r="C91" s="109" t="s">
        <v>187</v>
      </c>
      <c r="D91" s="109" t="s">
        <v>18</v>
      </c>
      <c r="E91" s="109">
        <v>12</v>
      </c>
      <c r="F91" s="109">
        <v>8</v>
      </c>
      <c r="G91" s="109">
        <v>1</v>
      </c>
      <c r="H91" s="109">
        <v>3</v>
      </c>
      <c r="I91" s="109">
        <v>2</v>
      </c>
      <c r="J91" s="109">
        <v>3</v>
      </c>
      <c r="K91" s="110">
        <v>3</v>
      </c>
      <c r="L91" s="111">
        <f t="shared" si="1"/>
        <v>32</v>
      </c>
      <c r="M91" s="112">
        <v>1070000</v>
      </c>
      <c r="N91" s="113"/>
      <c r="O91" s="114" t="s">
        <v>570</v>
      </c>
      <c r="P91" s="115"/>
      <c r="Q91" s="114" t="s">
        <v>570</v>
      </c>
      <c r="R91" s="114"/>
      <c r="S91" s="115" t="s">
        <v>570</v>
      </c>
      <c r="T91" s="114"/>
      <c r="U91" s="115"/>
      <c r="V91" s="114" t="s">
        <v>570</v>
      </c>
      <c r="W91" s="115"/>
      <c r="X91" s="114" t="s">
        <v>570</v>
      </c>
      <c r="Y91" s="114"/>
      <c r="Z91" s="115" t="s">
        <v>608</v>
      </c>
      <c r="AA91" s="115"/>
      <c r="AB91" s="114"/>
      <c r="AC91" s="114"/>
      <c r="AD91" s="114"/>
      <c r="AE91" s="114"/>
      <c r="AF91" s="115"/>
      <c r="AG91" s="114"/>
      <c r="AH91" s="114" t="s">
        <v>570</v>
      </c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</row>
    <row r="92" spans="1:45" s="116" customFormat="1">
      <c r="A92" s="107">
        <v>90</v>
      </c>
      <c r="B92" s="109" t="s">
        <v>188</v>
      </c>
      <c r="C92" s="109" t="s">
        <v>189</v>
      </c>
      <c r="D92" s="109" t="s">
        <v>18</v>
      </c>
      <c r="E92" s="109">
        <v>1</v>
      </c>
      <c r="F92" s="109">
        <v>0</v>
      </c>
      <c r="G92" s="109">
        <v>0</v>
      </c>
      <c r="H92" s="109">
        <v>0</v>
      </c>
      <c r="I92" s="109">
        <v>0</v>
      </c>
      <c r="J92" s="109">
        <v>0</v>
      </c>
      <c r="K92" s="110">
        <v>0</v>
      </c>
      <c r="L92" s="111">
        <f t="shared" si="1"/>
        <v>1</v>
      </c>
      <c r="M92" s="112">
        <v>5650000</v>
      </c>
      <c r="N92" s="113">
        <v>1</v>
      </c>
      <c r="O92" s="114"/>
      <c r="P92" s="115" t="s">
        <v>570</v>
      </c>
      <c r="Q92" s="114"/>
      <c r="R92" s="114"/>
      <c r="S92" s="115" t="s">
        <v>570</v>
      </c>
      <c r="T92" s="114"/>
      <c r="U92" s="115"/>
      <c r="V92" s="114" t="s">
        <v>570</v>
      </c>
      <c r="W92" s="115"/>
      <c r="X92" s="114"/>
      <c r="Y92" s="114" t="s">
        <v>570</v>
      </c>
      <c r="Z92" s="115" t="s">
        <v>602</v>
      </c>
      <c r="AA92" s="115" t="s">
        <v>570</v>
      </c>
      <c r="AB92" s="114" t="s">
        <v>570</v>
      </c>
      <c r="AC92" s="114" t="s">
        <v>570</v>
      </c>
      <c r="AD92" s="114"/>
      <c r="AE92" s="114"/>
      <c r="AF92" s="115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114"/>
      <c r="AR92" s="114"/>
      <c r="AS92" s="114"/>
    </row>
    <row r="93" spans="1:45" s="116" customFormat="1">
      <c r="A93" s="107">
        <v>91</v>
      </c>
      <c r="B93" s="109" t="s">
        <v>190</v>
      </c>
      <c r="C93" s="109" t="s">
        <v>191</v>
      </c>
      <c r="D93" s="109" t="s">
        <v>18</v>
      </c>
      <c r="E93" s="109">
        <v>2</v>
      </c>
      <c r="F93" s="109">
        <v>0</v>
      </c>
      <c r="G93" s="109">
        <v>0</v>
      </c>
      <c r="H93" s="109">
        <v>1</v>
      </c>
      <c r="I93" s="109">
        <v>0</v>
      </c>
      <c r="J93" s="109">
        <v>1</v>
      </c>
      <c r="K93" s="110">
        <v>0</v>
      </c>
      <c r="L93" s="111">
        <f t="shared" si="1"/>
        <v>4</v>
      </c>
      <c r="M93" s="112">
        <v>4700000</v>
      </c>
      <c r="N93" s="113">
        <v>1</v>
      </c>
      <c r="O93" s="114"/>
      <c r="P93" s="115" t="s">
        <v>570</v>
      </c>
      <c r="Q93" s="114"/>
      <c r="R93" s="114"/>
      <c r="S93" s="115"/>
      <c r="T93" s="114" t="s">
        <v>570</v>
      </c>
      <c r="U93" s="115"/>
      <c r="V93" s="114" t="s">
        <v>570</v>
      </c>
      <c r="W93" s="115"/>
      <c r="X93" s="114"/>
      <c r="Y93" s="114" t="s">
        <v>570</v>
      </c>
      <c r="Z93" s="115" t="s">
        <v>602</v>
      </c>
      <c r="AA93" s="115" t="s">
        <v>570</v>
      </c>
      <c r="AB93" s="114" t="s">
        <v>570</v>
      </c>
      <c r="AC93" s="114" t="s">
        <v>570</v>
      </c>
      <c r="AD93" s="114"/>
      <c r="AE93" s="114"/>
      <c r="AF93" s="115"/>
      <c r="AG93" s="114"/>
      <c r="AH93" s="114"/>
      <c r="AI93" s="114" t="s">
        <v>570</v>
      </c>
      <c r="AJ93" s="114"/>
      <c r="AK93" s="114"/>
      <c r="AL93" s="114"/>
      <c r="AM93" s="114"/>
      <c r="AN93" s="114"/>
      <c r="AO93" s="114"/>
      <c r="AP93" s="114"/>
      <c r="AQ93" s="114"/>
      <c r="AR93" s="114"/>
      <c r="AS93" s="114"/>
    </row>
    <row r="94" spans="1:45" s="116" customFormat="1">
      <c r="A94" s="107">
        <v>92</v>
      </c>
      <c r="B94" s="109" t="s">
        <v>192</v>
      </c>
      <c r="C94" s="109" t="s">
        <v>193</v>
      </c>
      <c r="D94" s="109" t="s">
        <v>18</v>
      </c>
      <c r="E94" s="109">
        <v>1</v>
      </c>
      <c r="F94" s="109">
        <v>0</v>
      </c>
      <c r="G94" s="109">
        <v>0</v>
      </c>
      <c r="H94" s="109">
        <v>0</v>
      </c>
      <c r="I94" s="109">
        <v>0</v>
      </c>
      <c r="J94" s="109">
        <v>1</v>
      </c>
      <c r="K94" s="110">
        <v>0</v>
      </c>
      <c r="L94" s="111">
        <f t="shared" si="1"/>
        <v>2</v>
      </c>
      <c r="M94" s="112">
        <v>5650000</v>
      </c>
      <c r="N94" s="113">
        <v>1</v>
      </c>
      <c r="O94" s="114"/>
      <c r="P94" s="115" t="s">
        <v>570</v>
      </c>
      <c r="Q94" s="114"/>
      <c r="R94" s="114"/>
      <c r="S94" s="115" t="s">
        <v>570</v>
      </c>
      <c r="T94" s="114"/>
      <c r="U94" s="115"/>
      <c r="V94" s="114" t="s">
        <v>570</v>
      </c>
      <c r="W94" s="115"/>
      <c r="X94" s="114"/>
      <c r="Y94" s="114" t="s">
        <v>570</v>
      </c>
      <c r="Z94" s="115" t="s">
        <v>602</v>
      </c>
      <c r="AA94" s="115" t="s">
        <v>570</v>
      </c>
      <c r="AB94" s="114" t="s">
        <v>570</v>
      </c>
      <c r="AC94" s="114" t="s">
        <v>570</v>
      </c>
      <c r="AD94" s="114"/>
      <c r="AE94" s="114"/>
      <c r="AF94" s="115"/>
      <c r="AG94" s="114"/>
      <c r="AH94" s="114"/>
      <c r="AI94" s="114" t="s">
        <v>570</v>
      </c>
      <c r="AJ94" s="114"/>
      <c r="AK94" s="114"/>
      <c r="AL94" s="114"/>
      <c r="AM94" s="114"/>
      <c r="AN94" s="114"/>
      <c r="AO94" s="114"/>
      <c r="AP94" s="114"/>
      <c r="AQ94" s="114"/>
      <c r="AR94" s="114"/>
      <c r="AS94" s="114"/>
    </row>
    <row r="95" spans="1:45" s="116" customFormat="1">
      <c r="A95" s="107">
        <v>93</v>
      </c>
      <c r="B95" s="109" t="s">
        <v>194</v>
      </c>
      <c r="C95" s="109" t="s">
        <v>195</v>
      </c>
      <c r="D95" s="109" t="s">
        <v>18</v>
      </c>
      <c r="E95" s="109">
        <v>1</v>
      </c>
      <c r="F95" s="109">
        <v>0</v>
      </c>
      <c r="G95" s="109">
        <v>0</v>
      </c>
      <c r="H95" s="109">
        <v>0</v>
      </c>
      <c r="I95" s="109">
        <v>1</v>
      </c>
      <c r="J95" s="109">
        <v>0</v>
      </c>
      <c r="K95" s="110">
        <v>0</v>
      </c>
      <c r="L95" s="111">
        <f t="shared" si="1"/>
        <v>2</v>
      </c>
      <c r="M95" s="112">
        <v>4700000</v>
      </c>
      <c r="N95" s="113">
        <v>1</v>
      </c>
      <c r="O95" s="114"/>
      <c r="P95" s="115" t="s">
        <v>570</v>
      </c>
      <c r="Q95" s="114"/>
      <c r="R95" s="114"/>
      <c r="S95" s="115"/>
      <c r="T95" s="114" t="s">
        <v>570</v>
      </c>
      <c r="U95" s="115"/>
      <c r="V95" s="114" t="s">
        <v>570</v>
      </c>
      <c r="W95" s="115"/>
      <c r="X95" s="114"/>
      <c r="Y95" s="114" t="s">
        <v>570</v>
      </c>
      <c r="Z95" s="115" t="s">
        <v>602</v>
      </c>
      <c r="AA95" s="115" t="s">
        <v>570</v>
      </c>
      <c r="AB95" s="114" t="s">
        <v>570</v>
      </c>
      <c r="AC95" s="114" t="s">
        <v>570</v>
      </c>
      <c r="AD95" s="114"/>
      <c r="AE95" s="114"/>
      <c r="AF95" s="115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 t="s">
        <v>570</v>
      </c>
      <c r="AQ95" s="114"/>
      <c r="AR95" s="114"/>
      <c r="AS95" s="114"/>
    </row>
    <row r="96" spans="1:45" s="116" customFormat="1">
      <c r="A96" s="107">
        <v>94</v>
      </c>
      <c r="B96" s="109" t="s">
        <v>196</v>
      </c>
      <c r="C96" s="109" t="s">
        <v>197</v>
      </c>
      <c r="D96" s="109" t="s">
        <v>18</v>
      </c>
      <c r="E96" s="109">
        <v>2</v>
      </c>
      <c r="F96" s="109">
        <v>0</v>
      </c>
      <c r="G96" s="109">
        <v>0</v>
      </c>
      <c r="H96" s="109">
        <v>0</v>
      </c>
      <c r="I96" s="109">
        <v>1</v>
      </c>
      <c r="J96" s="109">
        <v>0</v>
      </c>
      <c r="K96" s="110">
        <v>0</v>
      </c>
      <c r="L96" s="111">
        <f t="shared" si="1"/>
        <v>3</v>
      </c>
      <c r="M96" s="112">
        <v>5650000</v>
      </c>
      <c r="N96" s="113">
        <v>1</v>
      </c>
      <c r="O96" s="114"/>
      <c r="P96" s="115" t="s">
        <v>570</v>
      </c>
      <c r="Q96" s="114"/>
      <c r="R96" s="114"/>
      <c r="S96" s="115" t="s">
        <v>570</v>
      </c>
      <c r="T96" s="114"/>
      <c r="U96" s="115"/>
      <c r="V96" s="114" t="s">
        <v>570</v>
      </c>
      <c r="W96" s="115"/>
      <c r="X96" s="114"/>
      <c r="Y96" s="114" t="s">
        <v>570</v>
      </c>
      <c r="Z96" s="115" t="s">
        <v>602</v>
      </c>
      <c r="AA96" s="115" t="s">
        <v>570</v>
      </c>
      <c r="AB96" s="114" t="s">
        <v>570</v>
      </c>
      <c r="AC96" s="114" t="s">
        <v>570</v>
      </c>
      <c r="AD96" s="114"/>
      <c r="AE96" s="114"/>
      <c r="AF96" s="115"/>
      <c r="AG96" s="114"/>
      <c r="AH96" s="114"/>
      <c r="AI96" s="114"/>
      <c r="AJ96" s="114"/>
      <c r="AK96" s="114"/>
      <c r="AL96" s="114"/>
      <c r="AM96" s="114"/>
      <c r="AN96" s="114"/>
      <c r="AO96" s="114"/>
      <c r="AP96" s="114" t="s">
        <v>570</v>
      </c>
      <c r="AQ96" s="114"/>
      <c r="AR96" s="114"/>
      <c r="AS96" s="114"/>
    </row>
    <row r="97" spans="1:45" s="116" customFormat="1">
      <c r="A97" s="107">
        <v>95</v>
      </c>
      <c r="B97" s="109" t="s">
        <v>198</v>
      </c>
      <c r="C97" s="109" t="s">
        <v>199</v>
      </c>
      <c r="D97" s="109" t="s">
        <v>18</v>
      </c>
      <c r="E97" s="109">
        <v>3</v>
      </c>
      <c r="F97" s="109">
        <v>0</v>
      </c>
      <c r="G97" s="109">
        <v>0</v>
      </c>
      <c r="H97" s="109">
        <v>0</v>
      </c>
      <c r="I97" s="109">
        <v>0</v>
      </c>
      <c r="J97" s="109">
        <v>1</v>
      </c>
      <c r="K97" s="110">
        <v>0</v>
      </c>
      <c r="L97" s="111">
        <f t="shared" si="1"/>
        <v>4</v>
      </c>
      <c r="M97" s="112">
        <v>77000</v>
      </c>
      <c r="N97" s="113">
        <v>1</v>
      </c>
      <c r="O97" s="114"/>
      <c r="P97" s="115"/>
      <c r="Q97" s="114"/>
      <c r="R97" s="114"/>
      <c r="S97" s="115"/>
      <c r="T97" s="114"/>
      <c r="U97" s="115"/>
      <c r="V97" s="114"/>
      <c r="W97" s="115"/>
      <c r="X97" s="114"/>
      <c r="Y97" s="114"/>
      <c r="Z97" s="115"/>
      <c r="AA97" s="115"/>
      <c r="AB97" s="114"/>
      <c r="AC97" s="114"/>
      <c r="AD97" s="114"/>
      <c r="AE97" s="114"/>
      <c r="AF97" s="115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</row>
    <row r="98" spans="1:45" s="116" customFormat="1">
      <c r="A98" s="107">
        <v>96</v>
      </c>
      <c r="B98" s="109" t="s">
        <v>200</v>
      </c>
      <c r="C98" s="109" t="s">
        <v>201</v>
      </c>
      <c r="D98" s="109" t="s">
        <v>18</v>
      </c>
      <c r="E98" s="109">
        <v>0</v>
      </c>
      <c r="F98" s="109">
        <v>0</v>
      </c>
      <c r="G98" s="109">
        <v>1</v>
      </c>
      <c r="H98" s="109">
        <v>0</v>
      </c>
      <c r="I98" s="109">
        <v>0</v>
      </c>
      <c r="J98" s="109">
        <v>0</v>
      </c>
      <c r="K98" s="110">
        <v>0</v>
      </c>
      <c r="L98" s="111">
        <f t="shared" si="1"/>
        <v>1</v>
      </c>
      <c r="M98" s="112">
        <v>77000</v>
      </c>
      <c r="N98" s="113">
        <v>1</v>
      </c>
      <c r="O98" s="114"/>
      <c r="P98" s="115"/>
      <c r="Q98" s="114"/>
      <c r="R98" s="114"/>
      <c r="S98" s="115"/>
      <c r="T98" s="114"/>
      <c r="U98" s="115"/>
      <c r="V98" s="114"/>
      <c r="W98" s="115"/>
      <c r="X98" s="114"/>
      <c r="Y98" s="114"/>
      <c r="Z98" s="115"/>
      <c r="AA98" s="115"/>
      <c r="AB98" s="114"/>
      <c r="AC98" s="114"/>
      <c r="AD98" s="114"/>
      <c r="AE98" s="114"/>
      <c r="AF98" s="115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114"/>
      <c r="AR98" s="114"/>
      <c r="AS98" s="114"/>
    </row>
    <row r="99" spans="1:45" s="116" customFormat="1">
      <c r="A99" s="107">
        <v>97</v>
      </c>
      <c r="B99" s="109" t="s">
        <v>202</v>
      </c>
      <c r="C99" s="109" t="s">
        <v>203</v>
      </c>
      <c r="D99" s="109" t="s">
        <v>18</v>
      </c>
      <c r="E99" s="109">
        <v>0</v>
      </c>
      <c r="F99" s="109">
        <v>0</v>
      </c>
      <c r="G99" s="109">
        <v>0</v>
      </c>
      <c r="H99" s="109">
        <v>1</v>
      </c>
      <c r="I99" s="109">
        <v>0</v>
      </c>
      <c r="J99" s="109">
        <v>0</v>
      </c>
      <c r="K99" s="110">
        <v>0</v>
      </c>
      <c r="L99" s="111">
        <f t="shared" si="1"/>
        <v>1</v>
      </c>
      <c r="M99" s="112">
        <v>2050000</v>
      </c>
      <c r="N99" s="113">
        <v>1</v>
      </c>
      <c r="O99" s="114" t="s">
        <v>570</v>
      </c>
      <c r="P99" s="115"/>
      <c r="Q99" s="114" t="s">
        <v>570</v>
      </c>
      <c r="R99" s="114"/>
      <c r="S99" s="115"/>
      <c r="T99" s="114" t="s">
        <v>570</v>
      </c>
      <c r="U99" s="115" t="s">
        <v>570</v>
      </c>
      <c r="V99" s="114"/>
      <c r="W99" s="115"/>
      <c r="X99" s="114" t="s">
        <v>570</v>
      </c>
      <c r="Y99" s="114"/>
      <c r="Z99" s="115" t="s">
        <v>606</v>
      </c>
      <c r="AA99" s="115"/>
      <c r="AB99" s="114"/>
      <c r="AC99" s="114"/>
      <c r="AD99" s="114"/>
      <c r="AE99" s="114"/>
      <c r="AF99" s="115"/>
      <c r="AG99" s="114"/>
      <c r="AH99" s="114"/>
      <c r="AI99" s="114" t="s">
        <v>570</v>
      </c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</row>
    <row r="100" spans="1:45" s="116" customFormat="1">
      <c r="A100" s="107">
        <v>98</v>
      </c>
      <c r="B100" s="109" t="s">
        <v>204</v>
      </c>
      <c r="C100" s="109" t="s">
        <v>205</v>
      </c>
      <c r="D100" s="109" t="s">
        <v>18</v>
      </c>
      <c r="E100" s="109">
        <v>0</v>
      </c>
      <c r="F100" s="109">
        <v>6</v>
      </c>
      <c r="G100" s="109">
        <v>3</v>
      </c>
      <c r="H100" s="109">
        <v>6</v>
      </c>
      <c r="I100" s="109">
        <v>1</v>
      </c>
      <c r="J100" s="109">
        <v>8</v>
      </c>
      <c r="K100" s="110">
        <v>1</v>
      </c>
      <c r="L100" s="111">
        <f t="shared" si="1"/>
        <v>25</v>
      </c>
      <c r="M100" s="112">
        <v>320000</v>
      </c>
      <c r="N100" s="113">
        <v>1</v>
      </c>
      <c r="O100" s="114"/>
      <c r="P100" s="115"/>
      <c r="Q100" s="114"/>
      <c r="R100" s="114"/>
      <c r="S100" s="115"/>
      <c r="T100" s="114"/>
      <c r="U100" s="115"/>
      <c r="V100" s="114"/>
      <c r="W100" s="115"/>
      <c r="X100" s="114"/>
      <c r="Y100" s="114"/>
      <c r="Z100" s="115"/>
      <c r="AA100" s="115"/>
      <c r="AB100" s="114"/>
      <c r="AC100" s="114"/>
      <c r="AD100" s="114"/>
      <c r="AE100" s="114"/>
      <c r="AF100" s="115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</row>
    <row r="101" spans="1:45" s="116" customFormat="1">
      <c r="A101" s="107">
        <v>99</v>
      </c>
      <c r="B101" s="109" t="s">
        <v>206</v>
      </c>
      <c r="C101" s="109" t="s">
        <v>207</v>
      </c>
      <c r="D101" s="109" t="s">
        <v>18</v>
      </c>
      <c r="E101" s="109">
        <v>0</v>
      </c>
      <c r="F101" s="109">
        <v>0</v>
      </c>
      <c r="G101" s="109">
        <v>5</v>
      </c>
      <c r="H101" s="109">
        <v>0</v>
      </c>
      <c r="I101" s="109">
        <v>6</v>
      </c>
      <c r="J101" s="109">
        <v>0</v>
      </c>
      <c r="K101" s="110">
        <v>2</v>
      </c>
      <c r="L101" s="111">
        <f t="shared" si="1"/>
        <v>13</v>
      </c>
      <c r="M101" s="112">
        <v>183000</v>
      </c>
      <c r="N101" s="113">
        <v>1</v>
      </c>
      <c r="O101" s="114"/>
      <c r="P101" s="115"/>
      <c r="Q101" s="114"/>
      <c r="R101" s="114"/>
      <c r="S101" s="115"/>
      <c r="T101" s="114"/>
      <c r="U101" s="115"/>
      <c r="V101" s="114"/>
      <c r="W101" s="115"/>
      <c r="X101" s="114"/>
      <c r="Y101" s="114"/>
      <c r="Z101" s="115"/>
      <c r="AA101" s="115"/>
      <c r="AB101" s="114"/>
      <c r="AC101" s="114"/>
      <c r="AD101" s="114"/>
      <c r="AE101" s="114"/>
      <c r="AF101" s="115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</row>
    <row r="102" spans="1:45" s="116" customFormat="1">
      <c r="A102" s="107">
        <v>100</v>
      </c>
      <c r="B102" s="109" t="s">
        <v>208</v>
      </c>
      <c r="C102" s="109" t="s">
        <v>209</v>
      </c>
      <c r="D102" s="109" t="s">
        <v>18</v>
      </c>
      <c r="E102" s="109">
        <v>0</v>
      </c>
      <c r="F102" s="109">
        <v>0</v>
      </c>
      <c r="G102" s="109">
        <v>0</v>
      </c>
      <c r="H102" s="109">
        <v>1</v>
      </c>
      <c r="I102" s="109">
        <v>0</v>
      </c>
      <c r="J102" s="109">
        <v>0</v>
      </c>
      <c r="K102" s="110">
        <v>0</v>
      </c>
      <c r="L102" s="111">
        <f t="shared" si="1"/>
        <v>1</v>
      </c>
      <c r="M102" s="112">
        <v>2120000</v>
      </c>
      <c r="N102" s="113">
        <v>1</v>
      </c>
      <c r="O102" s="114" t="s">
        <v>570</v>
      </c>
      <c r="P102" s="115" t="s">
        <v>570</v>
      </c>
      <c r="Q102" s="114"/>
      <c r="R102" s="114"/>
      <c r="S102" s="115" t="s">
        <v>570</v>
      </c>
      <c r="T102" s="114"/>
      <c r="U102" s="115" t="s">
        <v>570</v>
      </c>
      <c r="V102" s="114"/>
      <c r="W102" s="115"/>
      <c r="X102" s="114" t="s">
        <v>570</v>
      </c>
      <c r="Y102" s="114"/>
      <c r="Z102" s="115" t="s">
        <v>606</v>
      </c>
      <c r="AA102" s="115"/>
      <c r="AB102" s="114"/>
      <c r="AC102" s="114"/>
      <c r="AD102" s="114"/>
      <c r="AE102" s="114"/>
      <c r="AF102" s="115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 t="s">
        <v>570</v>
      </c>
      <c r="AQ102" s="114"/>
      <c r="AR102" s="114"/>
      <c r="AS102" s="114"/>
    </row>
    <row r="103" spans="1:45" s="116" customFormat="1">
      <c r="A103" s="107">
        <v>101</v>
      </c>
      <c r="B103" s="109" t="s">
        <v>210</v>
      </c>
      <c r="C103" s="109" t="s">
        <v>211</v>
      </c>
      <c r="D103" s="109" t="s">
        <v>18</v>
      </c>
      <c r="E103" s="109">
        <v>0</v>
      </c>
      <c r="F103" s="109">
        <v>0</v>
      </c>
      <c r="G103" s="109">
        <v>0</v>
      </c>
      <c r="H103" s="109">
        <v>2</v>
      </c>
      <c r="I103" s="109">
        <v>0</v>
      </c>
      <c r="J103" s="109">
        <v>0</v>
      </c>
      <c r="K103" s="110">
        <v>0</v>
      </c>
      <c r="L103" s="111">
        <f t="shared" si="1"/>
        <v>2</v>
      </c>
      <c r="M103" s="112">
        <v>2120000</v>
      </c>
      <c r="N103" s="113">
        <v>1</v>
      </c>
      <c r="O103" s="114" t="s">
        <v>570</v>
      </c>
      <c r="P103" s="115" t="s">
        <v>570</v>
      </c>
      <c r="Q103" s="114"/>
      <c r="R103" s="114"/>
      <c r="S103" s="115" t="s">
        <v>570</v>
      </c>
      <c r="T103" s="114"/>
      <c r="U103" s="115" t="s">
        <v>570</v>
      </c>
      <c r="V103" s="114"/>
      <c r="W103" s="115"/>
      <c r="X103" s="114" t="s">
        <v>570</v>
      </c>
      <c r="Y103" s="114"/>
      <c r="Z103" s="115" t="s">
        <v>606</v>
      </c>
      <c r="AA103" s="115"/>
      <c r="AB103" s="114"/>
      <c r="AC103" s="114"/>
      <c r="AD103" s="114"/>
      <c r="AE103" s="114"/>
      <c r="AF103" s="115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 t="s">
        <v>570</v>
      </c>
      <c r="AQ103" s="114"/>
      <c r="AR103" s="114"/>
      <c r="AS103" s="114"/>
    </row>
    <row r="104" spans="1:45" s="116" customFormat="1">
      <c r="A104" s="107">
        <v>102</v>
      </c>
      <c r="B104" s="109" t="s">
        <v>212</v>
      </c>
      <c r="C104" s="109" t="s">
        <v>213</v>
      </c>
      <c r="D104" s="109" t="s">
        <v>18</v>
      </c>
      <c r="E104" s="109">
        <v>0</v>
      </c>
      <c r="F104" s="109">
        <v>4</v>
      </c>
      <c r="G104" s="109">
        <v>3</v>
      </c>
      <c r="H104" s="109">
        <v>4</v>
      </c>
      <c r="I104" s="109">
        <v>0</v>
      </c>
      <c r="J104" s="109">
        <v>8</v>
      </c>
      <c r="K104" s="110">
        <v>0</v>
      </c>
      <c r="L104" s="111">
        <f t="shared" si="1"/>
        <v>19</v>
      </c>
      <c r="M104" s="112">
        <v>1690000</v>
      </c>
      <c r="N104" s="113">
        <v>1</v>
      </c>
      <c r="O104" s="114" t="s">
        <v>570</v>
      </c>
      <c r="P104" s="115" t="s">
        <v>570</v>
      </c>
      <c r="Q104" s="114"/>
      <c r="R104" s="114"/>
      <c r="S104" s="115"/>
      <c r="T104" s="114" t="s">
        <v>570</v>
      </c>
      <c r="U104" s="115" t="s">
        <v>570</v>
      </c>
      <c r="V104" s="114"/>
      <c r="W104" s="115"/>
      <c r="X104" s="114" t="s">
        <v>570</v>
      </c>
      <c r="Y104" s="114"/>
      <c r="Z104" s="115" t="s">
        <v>606</v>
      </c>
      <c r="AA104" s="115"/>
      <c r="AB104" s="114"/>
      <c r="AC104" s="114"/>
      <c r="AD104" s="114"/>
      <c r="AE104" s="114"/>
      <c r="AF104" s="115" t="s">
        <v>570</v>
      </c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</row>
    <row r="105" spans="1:45" s="116" customFormat="1">
      <c r="A105" s="107">
        <v>103</v>
      </c>
      <c r="B105" s="109" t="s">
        <v>214</v>
      </c>
      <c r="C105" s="109" t="s">
        <v>215</v>
      </c>
      <c r="D105" s="109" t="s">
        <v>18</v>
      </c>
      <c r="E105" s="109">
        <v>2</v>
      </c>
      <c r="F105" s="109">
        <v>3</v>
      </c>
      <c r="G105" s="109">
        <v>4</v>
      </c>
      <c r="H105" s="109">
        <v>3</v>
      </c>
      <c r="I105" s="109">
        <v>5</v>
      </c>
      <c r="J105" s="109">
        <v>6</v>
      </c>
      <c r="K105" s="110">
        <v>3</v>
      </c>
      <c r="L105" s="111">
        <f t="shared" si="1"/>
        <v>26</v>
      </c>
      <c r="M105" s="112">
        <v>2120000</v>
      </c>
      <c r="N105" s="113">
        <v>1</v>
      </c>
      <c r="O105" s="114"/>
      <c r="P105" s="115" t="s">
        <v>570</v>
      </c>
      <c r="Q105" s="114"/>
      <c r="R105" s="114"/>
      <c r="S105" s="115" t="s">
        <v>570</v>
      </c>
      <c r="T105" s="114"/>
      <c r="U105" s="115" t="s">
        <v>570</v>
      </c>
      <c r="V105" s="114"/>
      <c r="W105" s="115"/>
      <c r="X105" s="114" t="s">
        <v>570</v>
      </c>
      <c r="Y105" s="114"/>
      <c r="Z105" s="115" t="s">
        <v>606</v>
      </c>
      <c r="AA105" s="115"/>
      <c r="AB105" s="114"/>
      <c r="AC105" s="114"/>
      <c r="AD105" s="114"/>
      <c r="AE105" s="114"/>
      <c r="AF105" s="115" t="s">
        <v>570</v>
      </c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114"/>
    </row>
    <row r="106" spans="1:45" s="116" customFormat="1">
      <c r="A106" s="107">
        <v>104</v>
      </c>
      <c r="B106" s="109" t="s">
        <v>216</v>
      </c>
      <c r="C106" s="109" t="s">
        <v>217</v>
      </c>
      <c r="D106" s="109" t="s">
        <v>18</v>
      </c>
      <c r="E106" s="109">
        <v>1</v>
      </c>
      <c r="F106" s="109">
        <v>0</v>
      </c>
      <c r="G106" s="109">
        <v>0</v>
      </c>
      <c r="H106" s="109">
        <v>0</v>
      </c>
      <c r="I106" s="109">
        <v>5</v>
      </c>
      <c r="J106" s="109">
        <v>1</v>
      </c>
      <c r="K106" s="110">
        <v>0</v>
      </c>
      <c r="L106" s="111">
        <f t="shared" si="1"/>
        <v>7</v>
      </c>
      <c r="M106" s="112">
        <v>2120000</v>
      </c>
      <c r="N106" s="113">
        <v>1</v>
      </c>
      <c r="O106" s="114"/>
      <c r="P106" s="115" t="s">
        <v>570</v>
      </c>
      <c r="Q106" s="114"/>
      <c r="R106" s="114"/>
      <c r="S106" s="115" t="s">
        <v>570</v>
      </c>
      <c r="T106" s="114"/>
      <c r="U106" s="115" t="s">
        <v>570</v>
      </c>
      <c r="V106" s="114"/>
      <c r="W106" s="115"/>
      <c r="X106" s="114" t="s">
        <v>570</v>
      </c>
      <c r="Y106" s="114"/>
      <c r="Z106" s="115" t="s">
        <v>606</v>
      </c>
      <c r="AA106" s="115"/>
      <c r="AB106" s="114"/>
      <c r="AC106" s="114"/>
      <c r="AD106" s="114"/>
      <c r="AE106" s="114"/>
      <c r="AF106" s="115" t="s">
        <v>570</v>
      </c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</row>
    <row r="107" spans="1:45" s="116" customFormat="1">
      <c r="A107" s="107">
        <v>105</v>
      </c>
      <c r="B107" s="109" t="s">
        <v>218</v>
      </c>
      <c r="C107" s="109" t="s">
        <v>219</v>
      </c>
      <c r="D107" s="109" t="s">
        <v>18</v>
      </c>
      <c r="E107" s="109">
        <v>1</v>
      </c>
      <c r="F107" s="109">
        <v>1</v>
      </c>
      <c r="G107" s="109">
        <v>2</v>
      </c>
      <c r="H107" s="109">
        <v>7</v>
      </c>
      <c r="I107" s="109">
        <v>4</v>
      </c>
      <c r="J107" s="109">
        <v>4</v>
      </c>
      <c r="K107" s="110">
        <v>10</v>
      </c>
      <c r="L107" s="111">
        <f t="shared" si="1"/>
        <v>29</v>
      </c>
      <c r="M107" s="112">
        <v>1330000</v>
      </c>
      <c r="N107" s="113">
        <v>1</v>
      </c>
      <c r="O107" s="114" t="s">
        <v>570</v>
      </c>
      <c r="P107" s="115" t="s">
        <v>570</v>
      </c>
      <c r="Q107" s="114"/>
      <c r="R107" s="114"/>
      <c r="S107" s="115"/>
      <c r="T107" s="114" t="s">
        <v>570</v>
      </c>
      <c r="U107" s="115" t="s">
        <v>570</v>
      </c>
      <c r="V107" s="114"/>
      <c r="W107" s="115"/>
      <c r="X107" s="114" t="s">
        <v>570</v>
      </c>
      <c r="Y107" s="114"/>
      <c r="Z107" s="115" t="s">
        <v>606</v>
      </c>
      <c r="AA107" s="115"/>
      <c r="AB107" s="114"/>
      <c r="AC107" s="114"/>
      <c r="AD107" s="114"/>
      <c r="AE107" s="114"/>
      <c r="AF107" s="115"/>
      <c r="AG107" s="114"/>
      <c r="AH107" s="114" t="s">
        <v>570</v>
      </c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</row>
    <row r="108" spans="1:45" s="116" customFormat="1">
      <c r="A108" s="107">
        <v>106</v>
      </c>
      <c r="B108" s="109" t="s">
        <v>220</v>
      </c>
      <c r="C108" s="109" t="s">
        <v>221</v>
      </c>
      <c r="D108" s="109" t="s">
        <v>18</v>
      </c>
      <c r="E108" s="109">
        <v>4</v>
      </c>
      <c r="F108" s="109">
        <v>0</v>
      </c>
      <c r="G108" s="109">
        <v>1</v>
      </c>
      <c r="H108" s="109">
        <v>6</v>
      </c>
      <c r="I108" s="109">
        <v>3</v>
      </c>
      <c r="J108" s="109">
        <v>3</v>
      </c>
      <c r="K108" s="110">
        <v>9</v>
      </c>
      <c r="L108" s="111">
        <f t="shared" si="1"/>
        <v>26</v>
      </c>
      <c r="M108" s="112">
        <v>1690000</v>
      </c>
      <c r="N108" s="113">
        <v>1</v>
      </c>
      <c r="O108" s="114"/>
      <c r="P108" s="115" t="s">
        <v>570</v>
      </c>
      <c r="Q108" s="114"/>
      <c r="R108" s="114"/>
      <c r="S108" s="115" t="s">
        <v>570</v>
      </c>
      <c r="T108" s="114"/>
      <c r="U108" s="115" t="s">
        <v>570</v>
      </c>
      <c r="V108" s="114"/>
      <c r="W108" s="115"/>
      <c r="X108" s="114" t="s">
        <v>570</v>
      </c>
      <c r="Y108" s="114"/>
      <c r="Z108" s="115" t="s">
        <v>606</v>
      </c>
      <c r="AA108" s="115"/>
      <c r="AB108" s="114"/>
      <c r="AC108" s="114"/>
      <c r="AD108" s="114"/>
      <c r="AE108" s="114"/>
      <c r="AF108" s="115"/>
      <c r="AG108" s="114"/>
      <c r="AH108" s="114" t="s">
        <v>570</v>
      </c>
      <c r="AI108" s="114"/>
      <c r="AJ108" s="114"/>
      <c r="AK108" s="114"/>
      <c r="AL108" s="114"/>
      <c r="AM108" s="114"/>
      <c r="AN108" s="114"/>
      <c r="AO108" s="114"/>
      <c r="AP108" s="114"/>
      <c r="AQ108" s="114"/>
      <c r="AR108" s="114"/>
      <c r="AS108" s="114"/>
    </row>
    <row r="109" spans="1:45" s="116" customFormat="1">
      <c r="A109" s="107">
        <v>107</v>
      </c>
      <c r="B109" s="109" t="s">
        <v>222</v>
      </c>
      <c r="C109" s="109" t="s">
        <v>223</v>
      </c>
      <c r="D109" s="109" t="s">
        <v>18</v>
      </c>
      <c r="E109" s="109">
        <v>7</v>
      </c>
      <c r="F109" s="109">
        <v>1</v>
      </c>
      <c r="G109" s="109">
        <v>2</v>
      </c>
      <c r="H109" s="109">
        <v>3</v>
      </c>
      <c r="I109" s="109">
        <v>4</v>
      </c>
      <c r="J109" s="109">
        <v>5</v>
      </c>
      <c r="K109" s="110">
        <v>1</v>
      </c>
      <c r="L109" s="111">
        <f t="shared" si="1"/>
        <v>23</v>
      </c>
      <c r="M109" s="112">
        <v>1330000</v>
      </c>
      <c r="N109" s="113">
        <v>1</v>
      </c>
      <c r="O109" s="114"/>
      <c r="P109" s="115"/>
      <c r="Q109" s="114" t="s">
        <v>570</v>
      </c>
      <c r="R109" s="114"/>
      <c r="S109" s="115"/>
      <c r="T109" s="114" t="s">
        <v>570</v>
      </c>
      <c r="U109" s="115" t="s">
        <v>570</v>
      </c>
      <c r="V109" s="114"/>
      <c r="W109" s="115"/>
      <c r="X109" s="114" t="s">
        <v>570</v>
      </c>
      <c r="Y109" s="114"/>
      <c r="Z109" s="115" t="s">
        <v>606</v>
      </c>
      <c r="AA109" s="115"/>
      <c r="AB109" s="114"/>
      <c r="AC109" s="114"/>
      <c r="AD109" s="114"/>
      <c r="AE109" s="114"/>
      <c r="AF109" s="115"/>
      <c r="AG109" s="114"/>
      <c r="AH109" s="114" t="s">
        <v>570</v>
      </c>
      <c r="AI109" s="114"/>
      <c r="AJ109" s="114"/>
      <c r="AK109" s="114"/>
      <c r="AL109" s="114"/>
      <c r="AM109" s="114"/>
      <c r="AN109" s="114"/>
      <c r="AO109" s="114"/>
      <c r="AP109" s="114"/>
      <c r="AQ109" s="114"/>
      <c r="AR109" s="114"/>
      <c r="AS109" s="114"/>
    </row>
    <row r="110" spans="1:45" s="116" customFormat="1">
      <c r="A110" s="107">
        <v>108</v>
      </c>
      <c r="B110" s="109" t="s">
        <v>224</v>
      </c>
      <c r="C110" s="109" t="s">
        <v>225</v>
      </c>
      <c r="D110" s="109" t="s">
        <v>18</v>
      </c>
      <c r="E110" s="109">
        <v>4</v>
      </c>
      <c r="F110" s="109">
        <v>0</v>
      </c>
      <c r="G110" s="109">
        <v>0</v>
      </c>
      <c r="H110" s="109">
        <v>4</v>
      </c>
      <c r="I110" s="109">
        <v>1</v>
      </c>
      <c r="J110" s="109">
        <v>2</v>
      </c>
      <c r="K110" s="110">
        <v>0</v>
      </c>
      <c r="L110" s="111">
        <f t="shared" si="1"/>
        <v>11</v>
      </c>
      <c r="M110" s="112">
        <v>1690000</v>
      </c>
      <c r="N110" s="113">
        <v>1</v>
      </c>
      <c r="O110" s="114"/>
      <c r="P110" s="115"/>
      <c r="Q110" s="114" t="s">
        <v>570</v>
      </c>
      <c r="R110" s="114"/>
      <c r="S110" s="115" t="s">
        <v>570</v>
      </c>
      <c r="T110" s="114"/>
      <c r="U110" s="115" t="s">
        <v>570</v>
      </c>
      <c r="V110" s="114"/>
      <c r="W110" s="115"/>
      <c r="X110" s="114" t="s">
        <v>570</v>
      </c>
      <c r="Y110" s="114"/>
      <c r="Z110" s="115" t="s">
        <v>606</v>
      </c>
      <c r="AA110" s="115"/>
      <c r="AB110" s="114"/>
      <c r="AC110" s="114"/>
      <c r="AD110" s="114"/>
      <c r="AE110" s="114"/>
      <c r="AF110" s="115"/>
      <c r="AG110" s="114"/>
      <c r="AH110" s="114" t="s">
        <v>570</v>
      </c>
      <c r="AI110" s="114"/>
      <c r="AJ110" s="114"/>
      <c r="AK110" s="114"/>
      <c r="AL110" s="114"/>
      <c r="AM110" s="114"/>
      <c r="AN110" s="114"/>
      <c r="AO110" s="114"/>
      <c r="AP110" s="114"/>
      <c r="AQ110" s="114"/>
      <c r="AR110" s="114"/>
      <c r="AS110" s="114"/>
    </row>
    <row r="111" spans="1:45" s="116" customFormat="1">
      <c r="A111" s="107">
        <v>109</v>
      </c>
      <c r="B111" s="109" t="s">
        <v>226</v>
      </c>
      <c r="C111" s="109" t="s">
        <v>227</v>
      </c>
      <c r="D111" s="109" t="s">
        <v>18</v>
      </c>
      <c r="E111" s="109">
        <v>14</v>
      </c>
      <c r="F111" s="109">
        <v>2</v>
      </c>
      <c r="G111" s="109">
        <v>2</v>
      </c>
      <c r="H111" s="109">
        <v>4</v>
      </c>
      <c r="I111" s="109">
        <v>7</v>
      </c>
      <c r="J111" s="109">
        <v>5</v>
      </c>
      <c r="K111" s="110">
        <v>10</v>
      </c>
      <c r="L111" s="111">
        <f t="shared" si="1"/>
        <v>44</v>
      </c>
      <c r="M111" s="112">
        <v>1690000</v>
      </c>
      <c r="N111" s="113">
        <v>1</v>
      </c>
      <c r="O111" s="114" t="s">
        <v>570</v>
      </c>
      <c r="P111" s="115" t="s">
        <v>570</v>
      </c>
      <c r="Q111" s="114"/>
      <c r="R111" s="114"/>
      <c r="S111" s="115"/>
      <c r="T111" s="114" t="s">
        <v>570</v>
      </c>
      <c r="U111" s="115" t="s">
        <v>570</v>
      </c>
      <c r="V111" s="114"/>
      <c r="W111" s="115"/>
      <c r="X111" s="114" t="s">
        <v>570</v>
      </c>
      <c r="Y111" s="114"/>
      <c r="Z111" s="115" t="s">
        <v>606</v>
      </c>
      <c r="AA111" s="115"/>
      <c r="AB111" s="114"/>
      <c r="AC111" s="114"/>
      <c r="AD111" s="114"/>
      <c r="AE111" s="114"/>
      <c r="AF111" s="115" t="s">
        <v>570</v>
      </c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</row>
    <row r="112" spans="1:45" s="116" customFormat="1">
      <c r="A112" s="107">
        <v>110</v>
      </c>
      <c r="B112" s="109" t="s">
        <v>228</v>
      </c>
      <c r="C112" s="109" t="s">
        <v>229</v>
      </c>
      <c r="D112" s="109" t="s">
        <v>18</v>
      </c>
      <c r="E112" s="109">
        <v>0</v>
      </c>
      <c r="F112" s="109">
        <v>0</v>
      </c>
      <c r="G112" s="109">
        <v>0</v>
      </c>
      <c r="H112" s="109">
        <v>4</v>
      </c>
      <c r="I112" s="109">
        <v>2</v>
      </c>
      <c r="J112" s="109">
        <v>3</v>
      </c>
      <c r="K112" s="110">
        <v>0</v>
      </c>
      <c r="L112" s="111">
        <f t="shared" si="1"/>
        <v>9</v>
      </c>
      <c r="M112" s="112">
        <v>2040000</v>
      </c>
      <c r="N112" s="113">
        <v>1</v>
      </c>
      <c r="O112" s="114"/>
      <c r="P112" s="115" t="s">
        <v>570</v>
      </c>
      <c r="Q112" s="114"/>
      <c r="R112" s="114"/>
      <c r="S112" s="115" t="s">
        <v>570</v>
      </c>
      <c r="T112" s="114"/>
      <c r="U112" s="115" t="s">
        <v>570</v>
      </c>
      <c r="V112" s="114"/>
      <c r="W112" s="115"/>
      <c r="X112" s="114" t="s">
        <v>570</v>
      </c>
      <c r="Y112" s="114"/>
      <c r="Z112" s="115" t="s">
        <v>606</v>
      </c>
      <c r="AA112" s="115"/>
      <c r="AB112" s="114"/>
      <c r="AC112" s="114"/>
      <c r="AD112" s="114"/>
      <c r="AE112" s="114"/>
      <c r="AF112" s="115" t="s">
        <v>570</v>
      </c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</row>
    <row r="113" spans="1:45" s="116" customFormat="1">
      <c r="A113" s="107">
        <v>111</v>
      </c>
      <c r="B113" s="109" t="s">
        <v>230</v>
      </c>
      <c r="C113" s="109" t="s">
        <v>231</v>
      </c>
      <c r="D113" s="109" t="s">
        <v>18</v>
      </c>
      <c r="E113" s="109">
        <v>1</v>
      </c>
      <c r="F113" s="109">
        <v>2</v>
      </c>
      <c r="G113" s="109">
        <v>1</v>
      </c>
      <c r="H113" s="109">
        <v>3</v>
      </c>
      <c r="I113" s="109">
        <v>2</v>
      </c>
      <c r="J113" s="109">
        <v>4</v>
      </c>
      <c r="K113" s="110">
        <v>0</v>
      </c>
      <c r="L113" s="111">
        <f t="shared" si="1"/>
        <v>13</v>
      </c>
      <c r="M113" s="112">
        <v>1690000</v>
      </c>
      <c r="N113" s="113">
        <v>1</v>
      </c>
      <c r="O113" s="114" t="s">
        <v>570</v>
      </c>
      <c r="P113" s="115"/>
      <c r="Q113" s="114" t="s">
        <v>570</v>
      </c>
      <c r="R113" s="114"/>
      <c r="S113" s="115"/>
      <c r="T113" s="114" t="s">
        <v>570</v>
      </c>
      <c r="U113" s="115" t="s">
        <v>570</v>
      </c>
      <c r="V113" s="114"/>
      <c r="W113" s="115"/>
      <c r="X113" s="114" t="s">
        <v>570</v>
      </c>
      <c r="Y113" s="114"/>
      <c r="Z113" s="115" t="s">
        <v>606</v>
      </c>
      <c r="AA113" s="115"/>
      <c r="AB113" s="114"/>
      <c r="AC113" s="114"/>
      <c r="AD113" s="114"/>
      <c r="AE113" s="114"/>
      <c r="AF113" s="115" t="s">
        <v>570</v>
      </c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</row>
    <row r="114" spans="1:45" s="116" customFormat="1">
      <c r="A114" s="107">
        <v>112</v>
      </c>
      <c r="B114" s="109" t="s">
        <v>232</v>
      </c>
      <c r="C114" s="109" t="s">
        <v>233</v>
      </c>
      <c r="D114" s="109" t="s">
        <v>18</v>
      </c>
      <c r="E114" s="109">
        <v>0</v>
      </c>
      <c r="F114" s="109">
        <v>0</v>
      </c>
      <c r="G114" s="109">
        <v>0</v>
      </c>
      <c r="H114" s="109">
        <v>3</v>
      </c>
      <c r="I114" s="109">
        <v>0</v>
      </c>
      <c r="J114" s="109">
        <v>1</v>
      </c>
      <c r="K114" s="110">
        <v>0</v>
      </c>
      <c r="L114" s="111">
        <f t="shared" si="1"/>
        <v>4</v>
      </c>
      <c r="M114" s="112">
        <v>2040000</v>
      </c>
      <c r="N114" s="113">
        <v>1</v>
      </c>
      <c r="O114" s="114"/>
      <c r="P114" s="115"/>
      <c r="Q114" s="114" t="s">
        <v>570</v>
      </c>
      <c r="R114" s="114"/>
      <c r="S114" s="115" t="s">
        <v>570</v>
      </c>
      <c r="T114" s="114"/>
      <c r="U114" s="115" t="s">
        <v>570</v>
      </c>
      <c r="V114" s="114"/>
      <c r="W114" s="115"/>
      <c r="X114" s="114" t="s">
        <v>570</v>
      </c>
      <c r="Y114" s="114"/>
      <c r="Z114" s="115" t="s">
        <v>606</v>
      </c>
      <c r="AA114" s="115"/>
      <c r="AB114" s="114"/>
      <c r="AC114" s="114"/>
      <c r="AD114" s="114"/>
      <c r="AE114" s="114"/>
      <c r="AF114" s="115" t="s">
        <v>570</v>
      </c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</row>
    <row r="115" spans="1:45" s="116" customFormat="1">
      <c r="A115" s="107">
        <v>113</v>
      </c>
      <c r="B115" s="109" t="s">
        <v>234</v>
      </c>
      <c r="C115" s="109" t="s">
        <v>235</v>
      </c>
      <c r="D115" s="109" t="s">
        <v>18</v>
      </c>
      <c r="E115" s="109">
        <v>20</v>
      </c>
      <c r="F115" s="109">
        <v>20</v>
      </c>
      <c r="G115" s="109">
        <v>19</v>
      </c>
      <c r="H115" s="109">
        <v>20</v>
      </c>
      <c r="I115" s="109">
        <v>20</v>
      </c>
      <c r="J115" s="109">
        <v>20</v>
      </c>
      <c r="K115" s="110">
        <v>20</v>
      </c>
      <c r="L115" s="111">
        <f t="shared" si="1"/>
        <v>139</v>
      </c>
      <c r="M115" s="112">
        <v>205000</v>
      </c>
      <c r="N115" s="113"/>
      <c r="O115" s="114" t="s">
        <v>570</v>
      </c>
      <c r="P115" s="115"/>
      <c r="Q115" s="114" t="s">
        <v>570</v>
      </c>
      <c r="R115" s="114"/>
      <c r="S115" s="115"/>
      <c r="T115" s="114" t="s">
        <v>570</v>
      </c>
      <c r="U115" s="115" t="s">
        <v>570</v>
      </c>
      <c r="V115" s="114"/>
      <c r="W115" s="115" t="s">
        <v>570</v>
      </c>
      <c r="X115" s="114"/>
      <c r="Y115" s="114"/>
      <c r="Z115" s="115" t="s">
        <v>610</v>
      </c>
      <c r="AA115" s="115" t="s">
        <v>570</v>
      </c>
      <c r="AB115" s="114"/>
      <c r="AC115" s="114"/>
      <c r="AD115" s="114"/>
      <c r="AE115" s="114"/>
      <c r="AF115" s="115"/>
      <c r="AG115" s="114"/>
      <c r="AH115" s="114" t="s">
        <v>570</v>
      </c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114"/>
    </row>
    <row r="116" spans="1:45" s="116" customFormat="1">
      <c r="A116" s="107">
        <v>114</v>
      </c>
      <c r="B116" s="109" t="s">
        <v>236</v>
      </c>
      <c r="C116" s="109" t="s">
        <v>237</v>
      </c>
      <c r="D116" s="109" t="s">
        <v>18</v>
      </c>
      <c r="E116" s="109">
        <v>20</v>
      </c>
      <c r="F116" s="109">
        <v>20</v>
      </c>
      <c r="G116" s="109">
        <v>18</v>
      </c>
      <c r="H116" s="109">
        <v>20</v>
      </c>
      <c r="I116" s="109">
        <v>20</v>
      </c>
      <c r="J116" s="109">
        <v>20</v>
      </c>
      <c r="K116" s="110">
        <v>20</v>
      </c>
      <c r="L116" s="111">
        <f t="shared" si="1"/>
        <v>138</v>
      </c>
      <c r="M116" s="112">
        <v>235000</v>
      </c>
      <c r="N116" s="113"/>
      <c r="O116" s="114" t="s">
        <v>570</v>
      </c>
      <c r="P116" s="115" t="s">
        <v>570</v>
      </c>
      <c r="Q116" s="114"/>
      <c r="R116" s="114"/>
      <c r="S116" s="115"/>
      <c r="T116" s="114" t="s">
        <v>570</v>
      </c>
      <c r="U116" s="115" t="s">
        <v>570</v>
      </c>
      <c r="V116" s="114"/>
      <c r="W116" s="115" t="s">
        <v>570</v>
      </c>
      <c r="X116" s="114"/>
      <c r="Y116" s="114"/>
      <c r="Z116" s="115" t="s">
        <v>610</v>
      </c>
      <c r="AA116" s="115" t="s">
        <v>570</v>
      </c>
      <c r="AB116" s="114"/>
      <c r="AC116" s="114"/>
      <c r="AD116" s="114"/>
      <c r="AE116" s="114"/>
      <c r="AF116" s="115"/>
      <c r="AG116" s="114"/>
      <c r="AH116" s="114" t="s">
        <v>570</v>
      </c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  <c r="AS116" s="114"/>
    </row>
    <row r="117" spans="1:45" s="116" customFormat="1">
      <c r="A117" s="107">
        <v>115</v>
      </c>
      <c r="B117" s="109" t="s">
        <v>238</v>
      </c>
      <c r="C117" s="109" t="s">
        <v>239</v>
      </c>
      <c r="D117" s="109" t="s">
        <v>18</v>
      </c>
      <c r="E117" s="109">
        <v>6</v>
      </c>
      <c r="F117" s="109">
        <v>0</v>
      </c>
      <c r="G117" s="109">
        <v>0</v>
      </c>
      <c r="H117" s="109">
        <v>7</v>
      </c>
      <c r="I117" s="109">
        <v>0</v>
      </c>
      <c r="J117" s="109">
        <v>3</v>
      </c>
      <c r="K117" s="110">
        <v>7</v>
      </c>
      <c r="L117" s="111">
        <f t="shared" si="1"/>
        <v>23</v>
      </c>
      <c r="M117" s="112">
        <v>290000</v>
      </c>
      <c r="N117" s="113"/>
      <c r="O117" s="114" t="s">
        <v>570</v>
      </c>
      <c r="P117" s="115" t="s">
        <v>570</v>
      </c>
      <c r="Q117" s="114"/>
      <c r="R117" s="114"/>
      <c r="S117" s="115"/>
      <c r="T117" s="114" t="s">
        <v>570</v>
      </c>
      <c r="U117" s="115" t="s">
        <v>570</v>
      </c>
      <c r="V117" s="114"/>
      <c r="W117" s="115" t="s">
        <v>570</v>
      </c>
      <c r="X117" s="114"/>
      <c r="Y117" s="114"/>
      <c r="Z117" s="115" t="s">
        <v>610</v>
      </c>
      <c r="AA117" s="115" t="s">
        <v>570</v>
      </c>
      <c r="AB117" s="114"/>
      <c r="AC117" s="114"/>
      <c r="AD117" s="114"/>
      <c r="AE117" s="114"/>
      <c r="AF117" s="115"/>
      <c r="AG117" s="114"/>
      <c r="AH117" s="114" t="s">
        <v>570</v>
      </c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114"/>
    </row>
    <row r="118" spans="1:45" s="116" customFormat="1">
      <c r="A118" s="107">
        <v>116</v>
      </c>
      <c r="B118" s="109" t="s">
        <v>240</v>
      </c>
      <c r="C118" s="109" t="s">
        <v>241</v>
      </c>
      <c r="D118" s="109" t="s">
        <v>18</v>
      </c>
      <c r="E118" s="109">
        <v>0</v>
      </c>
      <c r="F118" s="109">
        <v>0</v>
      </c>
      <c r="G118" s="109">
        <v>0</v>
      </c>
      <c r="H118" s="109">
        <v>0</v>
      </c>
      <c r="I118" s="109">
        <v>3</v>
      </c>
      <c r="J118" s="109">
        <v>0</v>
      </c>
      <c r="K118" s="110">
        <v>0</v>
      </c>
      <c r="L118" s="111">
        <f t="shared" si="1"/>
        <v>3</v>
      </c>
      <c r="M118" s="112">
        <v>200000</v>
      </c>
      <c r="N118" s="113">
        <v>1</v>
      </c>
      <c r="O118" s="114" t="s">
        <v>570</v>
      </c>
      <c r="P118" s="115"/>
      <c r="Q118" s="114" t="s">
        <v>570</v>
      </c>
      <c r="R118" s="114"/>
      <c r="S118" s="115"/>
      <c r="T118" s="114" t="s">
        <v>570</v>
      </c>
      <c r="U118" s="115" t="s">
        <v>570</v>
      </c>
      <c r="V118" s="114"/>
      <c r="W118" s="115" t="s">
        <v>570</v>
      </c>
      <c r="X118" s="114"/>
      <c r="Y118" s="114"/>
      <c r="Z118" s="115" t="s">
        <v>610</v>
      </c>
      <c r="AA118" s="115" t="s">
        <v>570</v>
      </c>
      <c r="AB118" s="114"/>
      <c r="AC118" s="114"/>
      <c r="AD118" s="114"/>
      <c r="AE118" s="114" t="s">
        <v>570</v>
      </c>
      <c r="AF118" s="115" t="s">
        <v>570</v>
      </c>
      <c r="AG118" s="114"/>
      <c r="AH118" s="114" t="s">
        <v>570</v>
      </c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</row>
    <row r="119" spans="1:45" s="116" customFormat="1">
      <c r="A119" s="107">
        <v>117</v>
      </c>
      <c r="B119" s="109" t="s">
        <v>242</v>
      </c>
      <c r="C119" s="109" t="s">
        <v>243</v>
      </c>
      <c r="D119" s="109" t="s">
        <v>18</v>
      </c>
      <c r="E119" s="109">
        <v>9</v>
      </c>
      <c r="F119" s="109">
        <v>6</v>
      </c>
      <c r="G119" s="109">
        <v>4</v>
      </c>
      <c r="H119" s="109">
        <v>8</v>
      </c>
      <c r="I119" s="109">
        <v>3</v>
      </c>
      <c r="J119" s="109">
        <v>4</v>
      </c>
      <c r="K119" s="110">
        <v>5</v>
      </c>
      <c r="L119" s="111">
        <f t="shared" si="1"/>
        <v>39</v>
      </c>
      <c r="M119" s="112">
        <v>200000</v>
      </c>
      <c r="N119" s="113"/>
      <c r="O119" s="114" t="s">
        <v>570</v>
      </c>
      <c r="P119" s="115"/>
      <c r="Q119" s="114" t="s">
        <v>570</v>
      </c>
      <c r="R119" s="114"/>
      <c r="S119" s="115"/>
      <c r="T119" s="114" t="s">
        <v>570</v>
      </c>
      <c r="U119" s="115" t="s">
        <v>570</v>
      </c>
      <c r="V119" s="114"/>
      <c r="W119" s="115" t="s">
        <v>570</v>
      </c>
      <c r="X119" s="114"/>
      <c r="Y119" s="114"/>
      <c r="Z119" s="115" t="s">
        <v>610</v>
      </c>
      <c r="AA119" s="115" t="s">
        <v>570</v>
      </c>
      <c r="AB119" s="114"/>
      <c r="AC119" s="114"/>
      <c r="AD119" s="114"/>
      <c r="AE119" s="114" t="s">
        <v>570</v>
      </c>
      <c r="AF119" s="115"/>
      <c r="AG119" s="114"/>
      <c r="AH119" s="114" t="s">
        <v>570</v>
      </c>
      <c r="AI119" s="114" t="s">
        <v>570</v>
      </c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</row>
    <row r="120" spans="1:45" s="116" customFormat="1">
      <c r="A120" s="107">
        <v>118</v>
      </c>
      <c r="B120" s="109" t="s">
        <v>244</v>
      </c>
      <c r="C120" s="109" t="s">
        <v>245</v>
      </c>
      <c r="D120" s="109" t="s">
        <v>18</v>
      </c>
      <c r="E120" s="109">
        <v>11</v>
      </c>
      <c r="F120" s="109">
        <v>4</v>
      </c>
      <c r="G120" s="109">
        <v>5</v>
      </c>
      <c r="H120" s="109">
        <v>9</v>
      </c>
      <c r="I120" s="109">
        <v>8</v>
      </c>
      <c r="J120" s="109">
        <v>5</v>
      </c>
      <c r="K120" s="110">
        <v>1</v>
      </c>
      <c r="L120" s="111">
        <f t="shared" si="1"/>
        <v>43</v>
      </c>
      <c r="M120" s="112">
        <v>200000</v>
      </c>
      <c r="N120" s="113"/>
      <c r="O120" s="114" t="s">
        <v>570</v>
      </c>
      <c r="P120" s="115"/>
      <c r="Q120" s="114" t="s">
        <v>570</v>
      </c>
      <c r="R120" s="114"/>
      <c r="S120" s="115"/>
      <c r="T120" s="114" t="s">
        <v>570</v>
      </c>
      <c r="U120" s="115" t="s">
        <v>570</v>
      </c>
      <c r="V120" s="114"/>
      <c r="W120" s="115" t="s">
        <v>570</v>
      </c>
      <c r="X120" s="114"/>
      <c r="Y120" s="114"/>
      <c r="Z120" s="115" t="s">
        <v>610</v>
      </c>
      <c r="AA120" s="115" t="s">
        <v>570</v>
      </c>
      <c r="AB120" s="114"/>
      <c r="AC120" s="114"/>
      <c r="AD120" s="114"/>
      <c r="AE120" s="114" t="s">
        <v>570</v>
      </c>
      <c r="AF120" s="115"/>
      <c r="AG120" s="114"/>
      <c r="AH120" s="114" t="s">
        <v>570</v>
      </c>
      <c r="AI120" s="114"/>
      <c r="AJ120" s="114"/>
      <c r="AK120" s="114"/>
      <c r="AL120" s="114"/>
      <c r="AM120" s="114"/>
      <c r="AN120" s="114"/>
      <c r="AO120" s="114"/>
      <c r="AP120" s="114" t="s">
        <v>570</v>
      </c>
      <c r="AQ120" s="114"/>
      <c r="AR120" s="114"/>
      <c r="AS120" s="114"/>
    </row>
    <row r="121" spans="1:45" s="116" customFormat="1">
      <c r="A121" s="107">
        <v>119</v>
      </c>
      <c r="B121" s="109" t="s">
        <v>246</v>
      </c>
      <c r="C121" s="109" t="s">
        <v>247</v>
      </c>
      <c r="D121" s="109" t="s">
        <v>18</v>
      </c>
      <c r="E121" s="109">
        <v>7</v>
      </c>
      <c r="F121" s="109">
        <v>3</v>
      </c>
      <c r="G121" s="109">
        <v>2</v>
      </c>
      <c r="H121" s="109">
        <v>7</v>
      </c>
      <c r="I121" s="109">
        <v>3</v>
      </c>
      <c r="J121" s="109">
        <v>9</v>
      </c>
      <c r="K121" s="110">
        <v>4</v>
      </c>
      <c r="L121" s="111">
        <f t="shared" si="1"/>
        <v>35</v>
      </c>
      <c r="M121" s="112">
        <v>200000</v>
      </c>
      <c r="N121" s="113"/>
      <c r="O121" s="114" t="s">
        <v>570</v>
      </c>
      <c r="P121" s="115"/>
      <c r="Q121" s="114" t="s">
        <v>570</v>
      </c>
      <c r="R121" s="114"/>
      <c r="S121" s="115"/>
      <c r="T121" s="114" t="s">
        <v>570</v>
      </c>
      <c r="U121" s="115" t="s">
        <v>570</v>
      </c>
      <c r="V121" s="114"/>
      <c r="W121" s="115" t="s">
        <v>570</v>
      </c>
      <c r="X121" s="114"/>
      <c r="Y121" s="114"/>
      <c r="Z121" s="115" t="s">
        <v>610</v>
      </c>
      <c r="AA121" s="115" t="s">
        <v>570</v>
      </c>
      <c r="AB121" s="114"/>
      <c r="AC121" s="114"/>
      <c r="AD121" s="114"/>
      <c r="AE121" s="114" t="s">
        <v>570</v>
      </c>
      <c r="AF121" s="115"/>
      <c r="AG121" s="114"/>
      <c r="AH121" s="114" t="s">
        <v>570</v>
      </c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4" t="s">
        <v>570</v>
      </c>
      <c r="AS121" s="114"/>
    </row>
    <row r="122" spans="1:45" s="116" customFormat="1">
      <c r="A122" s="107">
        <v>120</v>
      </c>
      <c r="B122" s="109" t="s">
        <v>248</v>
      </c>
      <c r="C122" s="109" t="s">
        <v>249</v>
      </c>
      <c r="D122" s="109" t="s">
        <v>18</v>
      </c>
      <c r="E122" s="109">
        <v>10</v>
      </c>
      <c r="F122" s="109">
        <v>6</v>
      </c>
      <c r="G122" s="109">
        <v>8</v>
      </c>
      <c r="H122" s="109">
        <v>7</v>
      </c>
      <c r="I122" s="109">
        <v>4</v>
      </c>
      <c r="J122" s="109">
        <v>7</v>
      </c>
      <c r="K122" s="110">
        <v>2</v>
      </c>
      <c r="L122" s="111">
        <f t="shared" si="1"/>
        <v>44</v>
      </c>
      <c r="M122" s="112">
        <v>200000</v>
      </c>
      <c r="N122" s="113"/>
      <c r="O122" s="114" t="s">
        <v>570</v>
      </c>
      <c r="P122" s="115"/>
      <c r="Q122" s="114" t="s">
        <v>570</v>
      </c>
      <c r="R122" s="114"/>
      <c r="S122" s="115"/>
      <c r="T122" s="114" t="s">
        <v>570</v>
      </c>
      <c r="U122" s="115" t="s">
        <v>570</v>
      </c>
      <c r="V122" s="114"/>
      <c r="W122" s="115" t="s">
        <v>570</v>
      </c>
      <c r="X122" s="114"/>
      <c r="Y122" s="114"/>
      <c r="Z122" s="115" t="s">
        <v>610</v>
      </c>
      <c r="AA122" s="115" t="s">
        <v>570</v>
      </c>
      <c r="AB122" s="114"/>
      <c r="AC122" s="114"/>
      <c r="AD122" s="114"/>
      <c r="AE122" s="114" t="s">
        <v>570</v>
      </c>
      <c r="AF122" s="115"/>
      <c r="AG122" s="114"/>
      <c r="AH122" s="114" t="s">
        <v>570</v>
      </c>
      <c r="AI122" s="114"/>
      <c r="AJ122" s="114"/>
      <c r="AK122" s="114"/>
      <c r="AL122" s="114"/>
      <c r="AM122" s="114"/>
      <c r="AN122" s="114"/>
      <c r="AO122" s="114"/>
      <c r="AP122" s="114"/>
      <c r="AQ122" s="114" t="s">
        <v>570</v>
      </c>
      <c r="AR122" s="114"/>
      <c r="AS122" s="114"/>
    </row>
    <row r="123" spans="1:45" s="116" customFormat="1">
      <c r="A123" s="107">
        <v>121</v>
      </c>
      <c r="B123" s="109" t="s">
        <v>250</v>
      </c>
      <c r="C123" s="109" t="s">
        <v>251</v>
      </c>
      <c r="D123" s="109" t="s">
        <v>18</v>
      </c>
      <c r="E123" s="109">
        <v>3</v>
      </c>
      <c r="F123" s="109">
        <v>1</v>
      </c>
      <c r="G123" s="109">
        <v>4</v>
      </c>
      <c r="H123" s="109">
        <v>1</v>
      </c>
      <c r="I123" s="109">
        <v>4</v>
      </c>
      <c r="J123" s="109">
        <v>0</v>
      </c>
      <c r="K123" s="110">
        <v>1</v>
      </c>
      <c r="L123" s="111">
        <f t="shared" si="1"/>
        <v>14</v>
      </c>
      <c r="M123" s="112">
        <v>200000</v>
      </c>
      <c r="N123" s="113"/>
      <c r="O123" s="114" t="s">
        <v>570</v>
      </c>
      <c r="P123" s="115"/>
      <c r="Q123" s="114" t="s">
        <v>570</v>
      </c>
      <c r="R123" s="114"/>
      <c r="S123" s="115"/>
      <c r="T123" s="114" t="s">
        <v>570</v>
      </c>
      <c r="U123" s="115" t="s">
        <v>570</v>
      </c>
      <c r="V123" s="114"/>
      <c r="W123" s="115" t="s">
        <v>570</v>
      </c>
      <c r="X123" s="114"/>
      <c r="Y123" s="114"/>
      <c r="Z123" s="115" t="s">
        <v>610</v>
      </c>
      <c r="AA123" s="115" t="s">
        <v>570</v>
      </c>
      <c r="AB123" s="114"/>
      <c r="AC123" s="114"/>
      <c r="AD123" s="114"/>
      <c r="AE123" s="114" t="s">
        <v>570</v>
      </c>
      <c r="AF123" s="115"/>
      <c r="AG123" s="114"/>
      <c r="AH123" s="114" t="s">
        <v>570</v>
      </c>
      <c r="AI123" s="114" t="s">
        <v>570</v>
      </c>
      <c r="AJ123" s="114"/>
      <c r="AK123" s="114"/>
      <c r="AL123" s="114"/>
      <c r="AM123" s="114"/>
      <c r="AN123" s="114"/>
      <c r="AO123" s="114"/>
      <c r="AP123" s="114"/>
      <c r="AQ123" s="114"/>
      <c r="AR123" s="114"/>
      <c r="AS123" s="114"/>
    </row>
    <row r="124" spans="1:45" s="116" customFormat="1">
      <c r="A124" s="107">
        <v>122</v>
      </c>
      <c r="B124" s="109" t="s">
        <v>252</v>
      </c>
      <c r="C124" s="109" t="s">
        <v>253</v>
      </c>
      <c r="D124" s="109" t="s">
        <v>18</v>
      </c>
      <c r="E124" s="109">
        <v>19</v>
      </c>
      <c r="F124" s="109">
        <v>3</v>
      </c>
      <c r="G124" s="109">
        <v>8</v>
      </c>
      <c r="H124" s="109">
        <v>6</v>
      </c>
      <c r="I124" s="109">
        <v>7</v>
      </c>
      <c r="J124" s="109">
        <v>7</v>
      </c>
      <c r="K124" s="110">
        <v>6</v>
      </c>
      <c r="L124" s="111">
        <f t="shared" si="1"/>
        <v>56</v>
      </c>
      <c r="M124" s="112">
        <v>200000</v>
      </c>
      <c r="N124" s="113"/>
      <c r="O124" s="114" t="s">
        <v>570</v>
      </c>
      <c r="P124" s="115"/>
      <c r="Q124" s="114" t="s">
        <v>570</v>
      </c>
      <c r="R124" s="114"/>
      <c r="S124" s="115"/>
      <c r="T124" s="114" t="s">
        <v>570</v>
      </c>
      <c r="U124" s="115" t="s">
        <v>570</v>
      </c>
      <c r="V124" s="114"/>
      <c r="W124" s="115" t="s">
        <v>570</v>
      </c>
      <c r="X124" s="114"/>
      <c r="Y124" s="114"/>
      <c r="Z124" s="115" t="s">
        <v>610</v>
      </c>
      <c r="AA124" s="115" t="s">
        <v>570</v>
      </c>
      <c r="AB124" s="114"/>
      <c r="AC124" s="114"/>
      <c r="AD124" s="114"/>
      <c r="AE124" s="114" t="s">
        <v>570</v>
      </c>
      <c r="AF124" s="115"/>
      <c r="AG124" s="114"/>
      <c r="AH124" s="114" t="s">
        <v>570</v>
      </c>
      <c r="AI124" s="114"/>
      <c r="AJ124" s="114"/>
      <c r="AK124" s="114"/>
      <c r="AL124" s="114"/>
      <c r="AM124" s="114"/>
      <c r="AN124" s="114"/>
      <c r="AO124" s="114"/>
      <c r="AP124" s="114"/>
      <c r="AQ124" s="114" t="s">
        <v>570</v>
      </c>
      <c r="AR124" s="114"/>
      <c r="AS124" s="114"/>
    </row>
    <row r="125" spans="1:45" s="116" customFormat="1">
      <c r="A125" s="107">
        <v>123</v>
      </c>
      <c r="B125" s="109" t="s">
        <v>254</v>
      </c>
      <c r="C125" s="109" t="s">
        <v>255</v>
      </c>
      <c r="D125" s="109" t="s">
        <v>18</v>
      </c>
      <c r="E125" s="109">
        <v>0</v>
      </c>
      <c r="F125" s="109">
        <v>3</v>
      </c>
      <c r="G125" s="109">
        <v>7</v>
      </c>
      <c r="H125" s="109">
        <v>5</v>
      </c>
      <c r="I125" s="109">
        <v>3</v>
      </c>
      <c r="J125" s="109">
        <v>3</v>
      </c>
      <c r="K125" s="110">
        <v>3</v>
      </c>
      <c r="L125" s="111">
        <f t="shared" si="1"/>
        <v>24</v>
      </c>
      <c r="M125" s="112">
        <v>430000</v>
      </c>
      <c r="N125" s="113"/>
      <c r="O125" s="114" t="s">
        <v>570</v>
      </c>
      <c r="P125" s="115"/>
      <c r="Q125" s="114" t="s">
        <v>570</v>
      </c>
      <c r="R125" s="114"/>
      <c r="S125" s="115"/>
      <c r="T125" s="114" t="s">
        <v>570</v>
      </c>
      <c r="U125" s="115" t="s">
        <v>570</v>
      </c>
      <c r="V125" s="114"/>
      <c r="W125" s="115" t="s">
        <v>570</v>
      </c>
      <c r="X125" s="114"/>
      <c r="Y125" s="114"/>
      <c r="Z125" s="115" t="s">
        <v>610</v>
      </c>
      <c r="AA125" s="115" t="s">
        <v>570</v>
      </c>
      <c r="AB125" s="114"/>
      <c r="AC125" s="114"/>
      <c r="AD125" s="114"/>
      <c r="AE125" s="114"/>
      <c r="AF125" s="115"/>
      <c r="AG125" s="114"/>
      <c r="AH125" s="114"/>
      <c r="AI125" s="114"/>
      <c r="AJ125" s="114"/>
      <c r="AK125" s="114" t="s">
        <v>570</v>
      </c>
      <c r="AL125" s="114"/>
      <c r="AM125" s="114"/>
      <c r="AN125" s="114"/>
      <c r="AO125" s="114"/>
      <c r="AP125" s="114"/>
      <c r="AQ125" s="114"/>
      <c r="AR125" s="114"/>
      <c r="AS125" s="114"/>
    </row>
    <row r="126" spans="1:45" s="116" customFormat="1">
      <c r="A126" s="107">
        <v>124</v>
      </c>
      <c r="B126" s="109" t="s">
        <v>256</v>
      </c>
      <c r="C126" s="109" t="s">
        <v>257</v>
      </c>
      <c r="D126" s="109" t="s">
        <v>18</v>
      </c>
      <c r="E126" s="109">
        <v>4</v>
      </c>
      <c r="F126" s="109">
        <v>2</v>
      </c>
      <c r="G126" s="109">
        <v>10</v>
      </c>
      <c r="H126" s="109">
        <v>5</v>
      </c>
      <c r="I126" s="109">
        <v>2</v>
      </c>
      <c r="J126" s="109">
        <v>3</v>
      </c>
      <c r="K126" s="110">
        <v>1</v>
      </c>
      <c r="L126" s="111">
        <f t="shared" si="1"/>
        <v>27</v>
      </c>
      <c r="M126" s="112">
        <v>430000</v>
      </c>
      <c r="N126" s="113"/>
      <c r="O126" s="114" t="s">
        <v>570</v>
      </c>
      <c r="P126" s="115"/>
      <c r="Q126" s="114" t="s">
        <v>570</v>
      </c>
      <c r="R126" s="114"/>
      <c r="S126" s="115"/>
      <c r="T126" s="114" t="s">
        <v>570</v>
      </c>
      <c r="U126" s="115"/>
      <c r="V126" s="114" t="s">
        <v>570</v>
      </c>
      <c r="W126" s="115" t="s">
        <v>570</v>
      </c>
      <c r="X126" s="114"/>
      <c r="Y126" s="114"/>
      <c r="Z126" s="115" t="s">
        <v>610</v>
      </c>
      <c r="AA126" s="115" t="s">
        <v>570</v>
      </c>
      <c r="AB126" s="114"/>
      <c r="AC126" s="114"/>
      <c r="AD126" s="114"/>
      <c r="AE126" s="114"/>
      <c r="AF126" s="115"/>
      <c r="AG126" s="114"/>
      <c r="AH126" s="114"/>
      <c r="AI126" s="114"/>
      <c r="AJ126" s="114"/>
      <c r="AK126" s="114"/>
      <c r="AL126" s="114"/>
      <c r="AM126" s="114" t="s">
        <v>570</v>
      </c>
      <c r="AN126" s="114"/>
      <c r="AO126" s="114"/>
      <c r="AP126" s="114"/>
      <c r="AQ126" s="114"/>
      <c r="AR126" s="114"/>
      <c r="AS126" s="114"/>
    </row>
    <row r="127" spans="1:45" s="116" customFormat="1">
      <c r="A127" s="107">
        <v>125</v>
      </c>
      <c r="B127" s="109" t="s">
        <v>266</v>
      </c>
      <c r="C127" s="109" t="s">
        <v>267</v>
      </c>
      <c r="D127" s="109" t="s">
        <v>18</v>
      </c>
      <c r="E127" s="109">
        <v>10</v>
      </c>
      <c r="F127" s="109">
        <v>0</v>
      </c>
      <c r="G127" s="109">
        <v>0</v>
      </c>
      <c r="H127" s="109">
        <v>2</v>
      </c>
      <c r="I127" s="109">
        <v>5</v>
      </c>
      <c r="J127" s="109">
        <v>5</v>
      </c>
      <c r="K127" s="110">
        <v>3</v>
      </c>
      <c r="L127" s="111">
        <f t="shared" si="1"/>
        <v>25</v>
      </c>
      <c r="M127" s="112">
        <v>510000</v>
      </c>
      <c r="N127" s="113"/>
      <c r="O127" s="114" t="s">
        <v>570</v>
      </c>
      <c r="P127" s="115"/>
      <c r="Q127" s="114" t="s">
        <v>570</v>
      </c>
      <c r="R127" s="114"/>
      <c r="S127" s="115"/>
      <c r="T127" s="114" t="s">
        <v>570</v>
      </c>
      <c r="U127" s="115" t="s">
        <v>570</v>
      </c>
      <c r="V127" s="114"/>
      <c r="W127" s="115"/>
      <c r="X127" s="114" t="s">
        <v>570</v>
      </c>
      <c r="Y127" s="114"/>
      <c r="Z127" s="115" t="s">
        <v>608</v>
      </c>
      <c r="AA127" s="115"/>
      <c r="AB127" s="114"/>
      <c r="AC127" s="114"/>
      <c r="AD127" s="114"/>
      <c r="AE127" s="114"/>
      <c r="AF127" s="115"/>
      <c r="AG127" s="114"/>
      <c r="AH127" s="114"/>
      <c r="AI127" s="114"/>
      <c r="AJ127" s="114"/>
      <c r="AK127" s="114"/>
      <c r="AL127" s="114"/>
      <c r="AM127" s="114"/>
      <c r="AN127" s="114" t="s">
        <v>570</v>
      </c>
      <c r="AO127" s="114"/>
      <c r="AP127" s="114"/>
      <c r="AQ127" s="114"/>
      <c r="AR127" s="114"/>
      <c r="AS127" s="114"/>
    </row>
    <row r="128" spans="1:45" s="116" customFormat="1">
      <c r="A128" s="107">
        <v>126</v>
      </c>
      <c r="B128" s="109" t="s">
        <v>268</v>
      </c>
      <c r="C128" s="109" t="s">
        <v>269</v>
      </c>
      <c r="D128" s="109" t="s">
        <v>18</v>
      </c>
      <c r="E128" s="109">
        <v>10</v>
      </c>
      <c r="F128" s="109">
        <v>4</v>
      </c>
      <c r="G128" s="109">
        <v>7</v>
      </c>
      <c r="H128" s="109">
        <v>5</v>
      </c>
      <c r="I128" s="109">
        <v>5</v>
      </c>
      <c r="J128" s="109">
        <v>9</v>
      </c>
      <c r="K128" s="110">
        <v>2</v>
      </c>
      <c r="L128" s="111">
        <f t="shared" si="1"/>
        <v>42</v>
      </c>
      <c r="M128" s="112">
        <v>510000</v>
      </c>
      <c r="N128" s="113">
        <v>1</v>
      </c>
      <c r="O128" s="114" t="s">
        <v>570</v>
      </c>
      <c r="P128" s="115"/>
      <c r="Q128" s="114" t="s">
        <v>570</v>
      </c>
      <c r="R128" s="114"/>
      <c r="S128" s="115"/>
      <c r="T128" s="114" t="s">
        <v>570</v>
      </c>
      <c r="U128" s="115" t="s">
        <v>570</v>
      </c>
      <c r="V128" s="114"/>
      <c r="W128" s="115"/>
      <c r="X128" s="114" t="s">
        <v>570</v>
      </c>
      <c r="Y128" s="114"/>
      <c r="Z128" s="115" t="s">
        <v>608</v>
      </c>
      <c r="AA128" s="115"/>
      <c r="AB128" s="114"/>
      <c r="AC128" s="114"/>
      <c r="AD128" s="114"/>
      <c r="AE128" s="114"/>
      <c r="AF128" s="115" t="s">
        <v>570</v>
      </c>
      <c r="AG128" s="114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114"/>
    </row>
    <row r="129" spans="1:45" s="116" customFormat="1">
      <c r="A129" s="107">
        <v>127</v>
      </c>
      <c r="B129" s="109" t="s">
        <v>270</v>
      </c>
      <c r="C129" s="109" t="s">
        <v>271</v>
      </c>
      <c r="D129" s="109" t="s">
        <v>18</v>
      </c>
      <c r="E129" s="109">
        <v>8</v>
      </c>
      <c r="F129" s="109">
        <v>3</v>
      </c>
      <c r="G129" s="109">
        <v>7</v>
      </c>
      <c r="H129" s="109">
        <v>10</v>
      </c>
      <c r="I129" s="109">
        <v>8</v>
      </c>
      <c r="J129" s="109">
        <v>3</v>
      </c>
      <c r="K129" s="110">
        <v>4</v>
      </c>
      <c r="L129" s="111">
        <f t="shared" si="1"/>
        <v>43</v>
      </c>
      <c r="M129" s="112">
        <v>510000</v>
      </c>
      <c r="N129" s="113">
        <v>1</v>
      </c>
      <c r="O129" s="114" t="s">
        <v>570</v>
      </c>
      <c r="P129" s="115"/>
      <c r="Q129" s="114" t="s">
        <v>570</v>
      </c>
      <c r="R129" s="114"/>
      <c r="S129" s="115"/>
      <c r="T129" s="114" t="s">
        <v>570</v>
      </c>
      <c r="U129" s="115" t="s">
        <v>570</v>
      </c>
      <c r="V129" s="114"/>
      <c r="W129" s="115"/>
      <c r="X129" s="114" t="s">
        <v>570</v>
      </c>
      <c r="Y129" s="114"/>
      <c r="Z129" s="115" t="s">
        <v>608</v>
      </c>
      <c r="AA129" s="115"/>
      <c r="AB129" s="114"/>
      <c r="AC129" s="114"/>
      <c r="AD129" s="114"/>
      <c r="AE129" s="114"/>
      <c r="AF129" s="115"/>
      <c r="AG129" s="114"/>
      <c r="AH129" s="114" t="s">
        <v>570</v>
      </c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</row>
    <row r="130" spans="1:45" s="116" customFormat="1">
      <c r="A130" s="107">
        <v>128</v>
      </c>
      <c r="B130" s="109" t="s">
        <v>272</v>
      </c>
      <c r="C130" s="109" t="s">
        <v>273</v>
      </c>
      <c r="D130" s="109" t="s">
        <v>18</v>
      </c>
      <c r="E130" s="109">
        <v>1</v>
      </c>
      <c r="F130" s="109">
        <v>6</v>
      </c>
      <c r="G130" s="109">
        <v>11</v>
      </c>
      <c r="H130" s="109">
        <v>6</v>
      </c>
      <c r="I130" s="109">
        <v>11</v>
      </c>
      <c r="J130" s="109">
        <v>13</v>
      </c>
      <c r="K130" s="110">
        <v>2</v>
      </c>
      <c r="L130" s="111">
        <f t="shared" si="1"/>
        <v>50</v>
      </c>
      <c r="M130" s="112">
        <v>510000</v>
      </c>
      <c r="N130" s="113">
        <v>1</v>
      </c>
      <c r="O130" s="114" t="s">
        <v>570</v>
      </c>
      <c r="P130" s="115"/>
      <c r="Q130" s="114" t="s">
        <v>570</v>
      </c>
      <c r="R130" s="114"/>
      <c r="S130" s="115"/>
      <c r="T130" s="114" t="s">
        <v>570</v>
      </c>
      <c r="U130" s="115" t="s">
        <v>570</v>
      </c>
      <c r="V130" s="114"/>
      <c r="W130" s="115"/>
      <c r="X130" s="114" t="s">
        <v>570</v>
      </c>
      <c r="Y130" s="114"/>
      <c r="Z130" s="115" t="s">
        <v>608</v>
      </c>
      <c r="AA130" s="115"/>
      <c r="AB130" s="114"/>
      <c r="AC130" s="114"/>
      <c r="AD130" s="114"/>
      <c r="AE130" s="114"/>
      <c r="AF130" s="115" t="s">
        <v>570</v>
      </c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</row>
    <row r="131" spans="1:45" s="116" customFormat="1">
      <c r="A131" s="107">
        <v>129</v>
      </c>
      <c r="B131" s="109" t="s">
        <v>274</v>
      </c>
      <c r="C131" s="109" t="s">
        <v>275</v>
      </c>
      <c r="D131" s="109" t="s">
        <v>18</v>
      </c>
      <c r="E131" s="109">
        <v>1</v>
      </c>
      <c r="F131" s="109">
        <v>1</v>
      </c>
      <c r="G131" s="109">
        <v>9</v>
      </c>
      <c r="H131" s="109">
        <v>10</v>
      </c>
      <c r="I131" s="109">
        <v>3</v>
      </c>
      <c r="J131" s="109">
        <v>3</v>
      </c>
      <c r="K131" s="110">
        <v>21</v>
      </c>
      <c r="L131" s="111">
        <f t="shared" si="1"/>
        <v>48</v>
      </c>
      <c r="M131" s="112">
        <v>510000</v>
      </c>
      <c r="N131" s="113">
        <v>1</v>
      </c>
      <c r="O131" s="114" t="s">
        <v>570</v>
      </c>
      <c r="P131" s="115" t="s">
        <v>570</v>
      </c>
      <c r="Q131" s="114"/>
      <c r="R131" s="114"/>
      <c r="S131" s="115"/>
      <c r="T131" s="114" t="s">
        <v>570</v>
      </c>
      <c r="U131" s="115" t="s">
        <v>570</v>
      </c>
      <c r="V131" s="114"/>
      <c r="W131" s="115"/>
      <c r="X131" s="114" t="s">
        <v>570</v>
      </c>
      <c r="Y131" s="114"/>
      <c r="Z131" s="115" t="s">
        <v>608</v>
      </c>
      <c r="AA131" s="115"/>
      <c r="AB131" s="114"/>
      <c r="AC131" s="114"/>
      <c r="AD131" s="114"/>
      <c r="AE131" s="114"/>
      <c r="AF131" s="115" t="s">
        <v>570</v>
      </c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114"/>
    </row>
    <row r="132" spans="1:45" s="116" customFormat="1">
      <c r="A132" s="107">
        <v>130</v>
      </c>
      <c r="B132" s="109" t="s">
        <v>276</v>
      </c>
      <c r="C132" s="109" t="s">
        <v>277</v>
      </c>
      <c r="D132" s="109" t="s">
        <v>18</v>
      </c>
      <c r="E132" s="109">
        <v>26</v>
      </c>
      <c r="F132" s="109">
        <v>0</v>
      </c>
      <c r="G132" s="109">
        <v>0</v>
      </c>
      <c r="H132" s="109">
        <v>11</v>
      </c>
      <c r="I132" s="109">
        <v>6</v>
      </c>
      <c r="J132" s="109">
        <v>16</v>
      </c>
      <c r="K132" s="110">
        <v>0</v>
      </c>
      <c r="L132" s="111">
        <f t="shared" ref="L132:L192" si="2">SUM(E132:K132)</f>
        <v>59</v>
      </c>
      <c r="M132" s="112">
        <v>510000</v>
      </c>
      <c r="N132" s="113">
        <v>1</v>
      </c>
      <c r="O132" s="114" t="s">
        <v>570</v>
      </c>
      <c r="P132" s="115"/>
      <c r="Q132" s="114" t="s">
        <v>570</v>
      </c>
      <c r="R132" s="114"/>
      <c r="S132" s="115"/>
      <c r="T132" s="114" t="s">
        <v>570</v>
      </c>
      <c r="U132" s="115" t="s">
        <v>570</v>
      </c>
      <c r="V132" s="114"/>
      <c r="W132" s="115"/>
      <c r="X132" s="114" t="s">
        <v>570</v>
      </c>
      <c r="Y132" s="114"/>
      <c r="Z132" s="115" t="s">
        <v>608</v>
      </c>
      <c r="AA132" s="115"/>
      <c r="AB132" s="114"/>
      <c r="AC132" s="114"/>
      <c r="AD132" s="114"/>
      <c r="AE132" s="114"/>
      <c r="AF132" s="115"/>
      <c r="AG132" s="114"/>
      <c r="AH132" s="114"/>
      <c r="AI132" s="114" t="s">
        <v>570</v>
      </c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114"/>
    </row>
    <row r="133" spans="1:45" s="116" customFormat="1">
      <c r="A133" s="107">
        <v>131</v>
      </c>
      <c r="B133" s="109" t="s">
        <v>278</v>
      </c>
      <c r="C133" s="109" t="s">
        <v>279</v>
      </c>
      <c r="D133" s="109" t="s">
        <v>18</v>
      </c>
      <c r="E133" s="109">
        <v>1</v>
      </c>
      <c r="F133" s="109">
        <v>0</v>
      </c>
      <c r="G133" s="109">
        <v>0</v>
      </c>
      <c r="H133" s="109">
        <v>4</v>
      </c>
      <c r="I133" s="109">
        <v>2</v>
      </c>
      <c r="J133" s="109">
        <v>2</v>
      </c>
      <c r="K133" s="110">
        <v>0</v>
      </c>
      <c r="L133" s="111">
        <f t="shared" si="2"/>
        <v>9</v>
      </c>
      <c r="M133" s="112">
        <v>830000</v>
      </c>
      <c r="N133" s="113">
        <v>1</v>
      </c>
      <c r="O133" s="114"/>
      <c r="P133" s="115"/>
      <c r="Q133" s="114" t="s">
        <v>570</v>
      </c>
      <c r="R133" s="114"/>
      <c r="S133" s="115"/>
      <c r="T133" s="114" t="s">
        <v>570</v>
      </c>
      <c r="U133" s="115"/>
      <c r="V133" s="114" t="s">
        <v>570</v>
      </c>
      <c r="W133" s="115"/>
      <c r="X133" s="114" t="s">
        <v>570</v>
      </c>
      <c r="Y133" s="114"/>
      <c r="Z133" s="115" t="s">
        <v>608</v>
      </c>
      <c r="AA133" s="115"/>
      <c r="AB133" s="114"/>
      <c r="AC133" s="114"/>
      <c r="AD133" s="114"/>
      <c r="AE133" s="114"/>
      <c r="AF133" s="115"/>
      <c r="AG133" s="114"/>
      <c r="AH133" s="114"/>
      <c r="AI133" s="114"/>
      <c r="AJ133" s="114"/>
      <c r="AK133" s="114" t="s">
        <v>570</v>
      </c>
      <c r="AL133" s="114"/>
      <c r="AM133" s="114"/>
      <c r="AN133" s="114"/>
      <c r="AO133" s="114"/>
      <c r="AP133" s="114"/>
      <c r="AQ133" s="114"/>
      <c r="AR133" s="114"/>
      <c r="AS133" s="114"/>
    </row>
    <row r="134" spans="1:45" s="116" customFormat="1">
      <c r="A134" s="107">
        <v>132</v>
      </c>
      <c r="B134" s="109" t="s">
        <v>280</v>
      </c>
      <c r="C134" s="109" t="s">
        <v>281</v>
      </c>
      <c r="D134" s="109" t="s">
        <v>18</v>
      </c>
      <c r="E134" s="109">
        <v>1</v>
      </c>
      <c r="F134" s="109">
        <v>0</v>
      </c>
      <c r="G134" s="109">
        <v>0</v>
      </c>
      <c r="H134" s="109">
        <v>2</v>
      </c>
      <c r="I134" s="109">
        <v>2</v>
      </c>
      <c r="J134" s="109">
        <v>3</v>
      </c>
      <c r="K134" s="110">
        <v>0</v>
      </c>
      <c r="L134" s="111">
        <f t="shared" si="2"/>
        <v>8</v>
      </c>
      <c r="M134" s="112">
        <v>830000</v>
      </c>
      <c r="N134" s="113">
        <v>1</v>
      </c>
      <c r="O134" s="114"/>
      <c r="P134" s="115"/>
      <c r="Q134" s="114" t="s">
        <v>570</v>
      </c>
      <c r="R134" s="114"/>
      <c r="S134" s="115"/>
      <c r="T134" s="114" t="s">
        <v>570</v>
      </c>
      <c r="U134" s="115" t="s">
        <v>570</v>
      </c>
      <c r="V134" s="114"/>
      <c r="W134" s="115"/>
      <c r="X134" s="114" t="s">
        <v>570</v>
      </c>
      <c r="Y134" s="114"/>
      <c r="Z134" s="115" t="s">
        <v>608</v>
      </c>
      <c r="AA134" s="115"/>
      <c r="AB134" s="114"/>
      <c r="AC134" s="114"/>
      <c r="AD134" s="114"/>
      <c r="AE134" s="114"/>
      <c r="AF134" s="115"/>
      <c r="AG134" s="114"/>
      <c r="AH134" s="114"/>
      <c r="AI134" s="114" t="s">
        <v>570</v>
      </c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114"/>
    </row>
    <row r="135" spans="1:45" s="116" customFormat="1">
      <c r="A135" s="107">
        <v>133</v>
      </c>
      <c r="B135" s="109" t="s">
        <v>282</v>
      </c>
      <c r="C135" s="109" t="s">
        <v>283</v>
      </c>
      <c r="D135" s="109" t="s">
        <v>18</v>
      </c>
      <c r="E135" s="109">
        <v>0</v>
      </c>
      <c r="F135" s="109">
        <v>0</v>
      </c>
      <c r="G135" s="109">
        <v>0</v>
      </c>
      <c r="H135" s="109">
        <v>2</v>
      </c>
      <c r="I135" s="109">
        <v>5</v>
      </c>
      <c r="J135" s="109">
        <v>2</v>
      </c>
      <c r="K135" s="110">
        <v>0</v>
      </c>
      <c r="L135" s="111">
        <f t="shared" si="2"/>
        <v>9</v>
      </c>
      <c r="M135" s="112">
        <v>660000</v>
      </c>
      <c r="N135" s="113"/>
      <c r="O135" s="114" t="s">
        <v>570</v>
      </c>
      <c r="P135" s="115"/>
      <c r="Q135" s="114" t="s">
        <v>570</v>
      </c>
      <c r="R135" s="114"/>
      <c r="S135" s="115"/>
      <c r="T135" s="114" t="s">
        <v>570</v>
      </c>
      <c r="U135" s="115" t="s">
        <v>570</v>
      </c>
      <c r="V135" s="114"/>
      <c r="W135" s="115"/>
      <c r="X135" s="114" t="s">
        <v>570</v>
      </c>
      <c r="Y135" s="114"/>
      <c r="Z135" s="115" t="s">
        <v>608</v>
      </c>
      <c r="AA135" s="115"/>
      <c r="AB135" s="114"/>
      <c r="AC135" s="114"/>
      <c r="AD135" s="114"/>
      <c r="AE135" s="114"/>
      <c r="AF135" s="115"/>
      <c r="AG135" s="114"/>
      <c r="AH135" s="114" t="s">
        <v>570</v>
      </c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</row>
    <row r="136" spans="1:45" s="116" customFormat="1">
      <c r="A136" s="107">
        <v>134</v>
      </c>
      <c r="B136" s="118">
        <v>1975471</v>
      </c>
      <c r="C136" s="109" t="s">
        <v>284</v>
      </c>
      <c r="D136" s="109" t="s">
        <v>18</v>
      </c>
      <c r="E136" s="109">
        <v>2</v>
      </c>
      <c r="F136" s="109">
        <v>0</v>
      </c>
      <c r="G136" s="109">
        <v>0</v>
      </c>
      <c r="H136" s="109">
        <v>3</v>
      </c>
      <c r="I136" s="109">
        <v>3</v>
      </c>
      <c r="J136" s="109">
        <v>3</v>
      </c>
      <c r="K136" s="110">
        <v>0</v>
      </c>
      <c r="L136" s="111">
        <f t="shared" si="2"/>
        <v>11</v>
      </c>
      <c r="M136" s="112">
        <v>830000</v>
      </c>
      <c r="N136" s="113"/>
      <c r="O136" s="114" t="s">
        <v>570</v>
      </c>
      <c r="P136" s="115"/>
      <c r="Q136" s="114" t="s">
        <v>570</v>
      </c>
      <c r="R136" s="114"/>
      <c r="S136" s="115"/>
      <c r="T136" s="114" t="s">
        <v>570</v>
      </c>
      <c r="U136" s="115" t="s">
        <v>570</v>
      </c>
      <c r="V136" s="114"/>
      <c r="W136" s="115"/>
      <c r="X136" s="114" t="s">
        <v>570</v>
      </c>
      <c r="Y136" s="114"/>
      <c r="Z136" s="115" t="s">
        <v>608</v>
      </c>
      <c r="AA136" s="115"/>
      <c r="AB136" s="114"/>
      <c r="AC136" s="114"/>
      <c r="AD136" s="114"/>
      <c r="AE136" s="114"/>
      <c r="AF136" s="115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 t="s">
        <v>570</v>
      </c>
      <c r="AR136" s="114"/>
      <c r="AS136" s="114"/>
    </row>
    <row r="137" spans="1:45" s="116" customFormat="1">
      <c r="A137" s="107">
        <v>135</v>
      </c>
      <c r="B137" s="109" t="s">
        <v>285</v>
      </c>
      <c r="C137" s="109" t="s">
        <v>286</v>
      </c>
      <c r="D137" s="109" t="s">
        <v>18</v>
      </c>
      <c r="E137" s="109">
        <v>2</v>
      </c>
      <c r="F137" s="109">
        <v>0</v>
      </c>
      <c r="G137" s="109">
        <v>0</v>
      </c>
      <c r="H137" s="109">
        <v>3</v>
      </c>
      <c r="I137" s="109">
        <v>3</v>
      </c>
      <c r="J137" s="109">
        <v>4</v>
      </c>
      <c r="K137" s="110">
        <v>0</v>
      </c>
      <c r="L137" s="111">
        <f t="shared" si="2"/>
        <v>12</v>
      </c>
      <c r="M137" s="112">
        <v>830000</v>
      </c>
      <c r="N137" s="113"/>
      <c r="O137" s="114" t="s">
        <v>570</v>
      </c>
      <c r="P137" s="115"/>
      <c r="Q137" s="114" t="s">
        <v>570</v>
      </c>
      <c r="R137" s="114"/>
      <c r="S137" s="115"/>
      <c r="T137" s="114" t="s">
        <v>570</v>
      </c>
      <c r="U137" s="115" t="s">
        <v>570</v>
      </c>
      <c r="V137" s="114"/>
      <c r="W137" s="115"/>
      <c r="X137" s="114" t="s">
        <v>570</v>
      </c>
      <c r="Y137" s="114"/>
      <c r="Z137" s="115" t="s">
        <v>608</v>
      </c>
      <c r="AA137" s="115"/>
      <c r="AB137" s="114"/>
      <c r="AC137" s="114"/>
      <c r="AD137" s="114"/>
      <c r="AE137" s="114"/>
      <c r="AF137" s="115"/>
      <c r="AG137" s="114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114"/>
      <c r="AR137" s="114" t="s">
        <v>570</v>
      </c>
      <c r="AS137" s="114"/>
    </row>
    <row r="138" spans="1:45" s="116" customFormat="1">
      <c r="A138" s="107">
        <v>136</v>
      </c>
      <c r="B138" s="109" t="s">
        <v>287</v>
      </c>
      <c r="C138" s="109" t="s">
        <v>288</v>
      </c>
      <c r="D138" s="109" t="s">
        <v>18</v>
      </c>
      <c r="E138" s="109">
        <v>0</v>
      </c>
      <c r="F138" s="109">
        <v>0</v>
      </c>
      <c r="G138" s="109">
        <v>0</v>
      </c>
      <c r="H138" s="109">
        <v>8</v>
      </c>
      <c r="I138" s="109">
        <v>8</v>
      </c>
      <c r="J138" s="109">
        <v>4</v>
      </c>
      <c r="K138" s="110">
        <v>0</v>
      </c>
      <c r="L138" s="111">
        <f t="shared" si="2"/>
        <v>20</v>
      </c>
      <c r="M138" s="112">
        <v>660000</v>
      </c>
      <c r="N138" s="113"/>
      <c r="O138" s="114" t="s">
        <v>570</v>
      </c>
      <c r="P138" s="115" t="s">
        <v>570</v>
      </c>
      <c r="Q138" s="114"/>
      <c r="R138" s="114"/>
      <c r="S138" s="115"/>
      <c r="T138" s="114" t="s">
        <v>570</v>
      </c>
      <c r="U138" s="115" t="s">
        <v>570</v>
      </c>
      <c r="V138" s="114"/>
      <c r="W138" s="115"/>
      <c r="X138" s="114" t="s">
        <v>570</v>
      </c>
      <c r="Y138" s="114"/>
      <c r="Z138" s="115" t="s">
        <v>608</v>
      </c>
      <c r="AA138" s="115"/>
      <c r="AB138" s="114"/>
      <c r="AC138" s="114"/>
      <c r="AD138" s="114"/>
      <c r="AE138" s="114"/>
      <c r="AF138" s="115"/>
      <c r="AG138" s="114"/>
      <c r="AH138" s="114" t="s">
        <v>570</v>
      </c>
      <c r="AI138" s="114"/>
      <c r="AJ138" s="114" t="s">
        <v>570</v>
      </c>
      <c r="AK138" s="114"/>
      <c r="AL138" s="114"/>
      <c r="AM138" s="114"/>
      <c r="AN138" s="114"/>
      <c r="AO138" s="114"/>
      <c r="AP138" s="114"/>
      <c r="AQ138" s="114"/>
      <c r="AR138" s="114"/>
      <c r="AS138" s="114"/>
    </row>
    <row r="139" spans="1:45" s="116" customFormat="1">
      <c r="A139" s="107">
        <v>137</v>
      </c>
      <c r="B139" s="118">
        <v>1975524</v>
      </c>
      <c r="C139" s="109" t="s">
        <v>289</v>
      </c>
      <c r="D139" s="109" t="s">
        <v>18</v>
      </c>
      <c r="E139" s="109">
        <v>5</v>
      </c>
      <c r="F139" s="109">
        <v>0</v>
      </c>
      <c r="G139" s="109">
        <v>0</v>
      </c>
      <c r="H139" s="109">
        <v>5</v>
      </c>
      <c r="I139" s="109">
        <v>3</v>
      </c>
      <c r="J139" s="109">
        <v>6</v>
      </c>
      <c r="K139" s="110">
        <v>0</v>
      </c>
      <c r="L139" s="111">
        <f t="shared" si="2"/>
        <v>19</v>
      </c>
      <c r="M139" s="112">
        <v>620000</v>
      </c>
      <c r="N139" s="113"/>
      <c r="O139" s="114" t="s">
        <v>570</v>
      </c>
      <c r="P139" s="115"/>
      <c r="Q139" s="114" t="s">
        <v>570</v>
      </c>
      <c r="R139" s="114"/>
      <c r="S139" s="115" t="s">
        <v>570</v>
      </c>
      <c r="T139" s="114"/>
      <c r="U139" s="115" t="s">
        <v>570</v>
      </c>
      <c r="V139" s="114"/>
      <c r="W139" s="115"/>
      <c r="X139" s="114" t="s">
        <v>570</v>
      </c>
      <c r="Y139" s="114"/>
      <c r="Z139" s="115" t="s">
        <v>608</v>
      </c>
      <c r="AA139" s="115"/>
      <c r="AB139" s="114"/>
      <c r="AC139" s="114"/>
      <c r="AD139" s="114"/>
      <c r="AE139" s="114"/>
      <c r="AF139" s="115"/>
      <c r="AG139" s="114"/>
      <c r="AH139" s="114"/>
      <c r="AI139" s="114"/>
      <c r="AJ139" s="114"/>
      <c r="AK139" s="114"/>
      <c r="AL139" s="114"/>
      <c r="AM139" s="114"/>
      <c r="AN139" s="114" t="s">
        <v>570</v>
      </c>
      <c r="AO139" s="114"/>
      <c r="AP139" s="114"/>
      <c r="AQ139" s="114"/>
      <c r="AR139" s="114"/>
      <c r="AS139" s="114"/>
    </row>
    <row r="140" spans="1:45" s="116" customFormat="1">
      <c r="A140" s="107">
        <v>138</v>
      </c>
      <c r="B140" s="109" t="s">
        <v>290</v>
      </c>
      <c r="C140" s="109" t="s">
        <v>291</v>
      </c>
      <c r="D140" s="109" t="s">
        <v>18</v>
      </c>
      <c r="E140" s="109">
        <v>10</v>
      </c>
      <c r="F140" s="109">
        <v>5</v>
      </c>
      <c r="G140" s="109">
        <v>8</v>
      </c>
      <c r="H140" s="109">
        <v>7</v>
      </c>
      <c r="I140" s="109">
        <v>6</v>
      </c>
      <c r="J140" s="109">
        <v>5</v>
      </c>
      <c r="K140" s="110">
        <v>1</v>
      </c>
      <c r="L140" s="111">
        <f t="shared" si="2"/>
        <v>42</v>
      </c>
      <c r="M140" s="112">
        <v>620000</v>
      </c>
      <c r="N140" s="113">
        <v>1</v>
      </c>
      <c r="O140" s="114"/>
      <c r="P140" s="115"/>
      <c r="Q140" s="114" t="s">
        <v>570</v>
      </c>
      <c r="R140" s="114"/>
      <c r="S140" s="115" t="s">
        <v>570</v>
      </c>
      <c r="T140" s="114"/>
      <c r="U140" s="115" t="s">
        <v>570</v>
      </c>
      <c r="V140" s="114"/>
      <c r="W140" s="115"/>
      <c r="X140" s="114" t="s">
        <v>570</v>
      </c>
      <c r="Y140" s="114"/>
      <c r="Z140" s="115" t="s">
        <v>608</v>
      </c>
      <c r="AA140" s="115"/>
      <c r="AB140" s="114"/>
      <c r="AC140" s="114"/>
      <c r="AD140" s="114"/>
      <c r="AE140" s="114"/>
      <c r="AF140" s="115" t="s">
        <v>570</v>
      </c>
      <c r="AG140" s="114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114"/>
      <c r="AR140" s="114"/>
      <c r="AS140" s="114"/>
    </row>
    <row r="141" spans="1:45" s="116" customFormat="1">
      <c r="A141" s="107">
        <v>139</v>
      </c>
      <c r="B141" s="109" t="s">
        <v>292</v>
      </c>
      <c r="C141" s="109" t="s">
        <v>293</v>
      </c>
      <c r="D141" s="109" t="s">
        <v>18</v>
      </c>
      <c r="E141" s="109">
        <v>2</v>
      </c>
      <c r="F141" s="109">
        <v>3</v>
      </c>
      <c r="G141" s="109">
        <v>4</v>
      </c>
      <c r="H141" s="109">
        <v>8</v>
      </c>
      <c r="I141" s="109">
        <v>8</v>
      </c>
      <c r="J141" s="109">
        <v>4</v>
      </c>
      <c r="K141" s="110">
        <v>4</v>
      </c>
      <c r="L141" s="111">
        <f t="shared" si="2"/>
        <v>33</v>
      </c>
      <c r="M141" s="112">
        <v>620000</v>
      </c>
      <c r="N141" s="113">
        <v>1</v>
      </c>
      <c r="O141" s="114"/>
      <c r="P141" s="115"/>
      <c r="Q141" s="114" t="s">
        <v>570</v>
      </c>
      <c r="R141" s="114"/>
      <c r="S141" s="115" t="s">
        <v>570</v>
      </c>
      <c r="T141" s="114"/>
      <c r="U141" s="115" t="s">
        <v>570</v>
      </c>
      <c r="V141" s="114"/>
      <c r="W141" s="115"/>
      <c r="X141" s="114" t="s">
        <v>570</v>
      </c>
      <c r="Y141" s="114"/>
      <c r="Z141" s="115" t="s">
        <v>608</v>
      </c>
      <c r="AA141" s="115"/>
      <c r="AB141" s="114"/>
      <c r="AC141" s="114"/>
      <c r="AD141" s="114"/>
      <c r="AE141" s="114"/>
      <c r="AF141" s="115"/>
      <c r="AG141" s="114"/>
      <c r="AH141" s="114" t="s">
        <v>570</v>
      </c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</row>
    <row r="142" spans="1:45" s="116" customFormat="1">
      <c r="A142" s="107">
        <v>140</v>
      </c>
      <c r="B142" s="109" t="s">
        <v>294</v>
      </c>
      <c r="C142" s="109" t="s">
        <v>295</v>
      </c>
      <c r="D142" s="109" t="s">
        <v>18</v>
      </c>
      <c r="E142" s="109">
        <v>22</v>
      </c>
      <c r="F142" s="109">
        <v>7</v>
      </c>
      <c r="G142" s="109">
        <v>11</v>
      </c>
      <c r="H142" s="109">
        <v>4</v>
      </c>
      <c r="I142" s="109">
        <v>19</v>
      </c>
      <c r="J142" s="109">
        <v>5</v>
      </c>
      <c r="K142" s="110">
        <v>11</v>
      </c>
      <c r="L142" s="111">
        <f t="shared" si="2"/>
        <v>79</v>
      </c>
      <c r="M142" s="112">
        <v>620000</v>
      </c>
      <c r="N142" s="113"/>
      <c r="O142" s="114" t="s">
        <v>570</v>
      </c>
      <c r="P142" s="115"/>
      <c r="Q142" s="114" t="s">
        <v>570</v>
      </c>
      <c r="R142" s="114"/>
      <c r="S142" s="115" t="s">
        <v>570</v>
      </c>
      <c r="T142" s="114"/>
      <c r="U142" s="115" t="s">
        <v>570</v>
      </c>
      <c r="V142" s="114"/>
      <c r="W142" s="115"/>
      <c r="X142" s="114" t="s">
        <v>570</v>
      </c>
      <c r="Y142" s="114"/>
      <c r="Z142" s="115" t="s">
        <v>608</v>
      </c>
      <c r="AA142" s="115"/>
      <c r="AB142" s="114"/>
      <c r="AC142" s="114"/>
      <c r="AD142" s="114"/>
      <c r="AE142" s="114"/>
      <c r="AF142" s="115" t="s">
        <v>570</v>
      </c>
      <c r="AG142" s="114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114"/>
      <c r="AR142" s="114"/>
    </row>
    <row r="143" spans="1:45" s="116" customFormat="1">
      <c r="A143" s="107">
        <v>141</v>
      </c>
      <c r="B143" s="109" t="s">
        <v>296</v>
      </c>
      <c r="C143" s="109" t="s">
        <v>297</v>
      </c>
      <c r="D143" s="109" t="s">
        <v>18</v>
      </c>
      <c r="E143" s="109">
        <v>8</v>
      </c>
      <c r="F143" s="109">
        <v>10</v>
      </c>
      <c r="G143" s="109">
        <v>10</v>
      </c>
      <c r="H143" s="109">
        <v>8</v>
      </c>
      <c r="I143" s="109">
        <v>19</v>
      </c>
      <c r="J143" s="109">
        <v>2</v>
      </c>
      <c r="K143" s="110">
        <v>5</v>
      </c>
      <c r="L143" s="111">
        <f t="shared" si="2"/>
        <v>62</v>
      </c>
      <c r="M143" s="112">
        <v>620000</v>
      </c>
      <c r="N143" s="113">
        <v>1</v>
      </c>
      <c r="O143" s="114"/>
      <c r="P143" s="115" t="s">
        <v>570</v>
      </c>
      <c r="Q143" s="114"/>
      <c r="R143" s="114"/>
      <c r="S143" s="115" t="s">
        <v>570</v>
      </c>
      <c r="T143" s="114"/>
      <c r="U143" s="115" t="s">
        <v>570</v>
      </c>
      <c r="V143" s="114"/>
      <c r="W143" s="115"/>
      <c r="X143" s="114" t="s">
        <v>570</v>
      </c>
      <c r="Y143" s="114"/>
      <c r="Z143" s="115" t="s">
        <v>608</v>
      </c>
      <c r="AA143" s="115"/>
      <c r="AB143" s="114"/>
      <c r="AC143" s="114"/>
      <c r="AD143" s="114"/>
      <c r="AE143" s="114"/>
      <c r="AF143" s="115" t="s">
        <v>570</v>
      </c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</row>
    <row r="144" spans="1:45" s="116" customFormat="1">
      <c r="A144" s="107">
        <v>142</v>
      </c>
      <c r="B144" s="109" t="s">
        <v>298</v>
      </c>
      <c r="C144" s="109" t="s">
        <v>299</v>
      </c>
      <c r="D144" s="109" t="s">
        <v>18</v>
      </c>
      <c r="E144" s="109">
        <v>4</v>
      </c>
      <c r="F144" s="109">
        <v>3</v>
      </c>
      <c r="G144" s="109">
        <v>0</v>
      </c>
      <c r="H144" s="109">
        <v>5</v>
      </c>
      <c r="I144" s="109">
        <v>2</v>
      </c>
      <c r="J144" s="109">
        <v>3</v>
      </c>
      <c r="K144" s="110">
        <v>2</v>
      </c>
      <c r="L144" s="111">
        <f t="shared" si="2"/>
        <v>19</v>
      </c>
      <c r="M144" s="112">
        <v>620000</v>
      </c>
      <c r="N144" s="113">
        <v>1</v>
      </c>
      <c r="O144" s="114" t="s">
        <v>570</v>
      </c>
      <c r="P144" s="115"/>
      <c r="Q144" s="114" t="s">
        <v>570</v>
      </c>
      <c r="R144" s="114"/>
      <c r="S144" s="115" t="s">
        <v>570</v>
      </c>
      <c r="T144" s="114"/>
      <c r="U144" s="115" t="s">
        <v>570</v>
      </c>
      <c r="V144" s="114"/>
      <c r="W144" s="115"/>
      <c r="X144" s="114" t="s">
        <v>570</v>
      </c>
      <c r="Y144" s="114"/>
      <c r="Z144" s="115" t="s">
        <v>608</v>
      </c>
      <c r="AA144" s="115"/>
      <c r="AB144" s="114"/>
      <c r="AC144" s="114"/>
      <c r="AD144" s="114"/>
      <c r="AE144" s="114"/>
      <c r="AF144" s="115"/>
      <c r="AG144" s="114"/>
      <c r="AH144" s="114"/>
      <c r="AI144" s="114" t="s">
        <v>570</v>
      </c>
      <c r="AJ144" s="114"/>
      <c r="AK144" s="114"/>
      <c r="AL144" s="114"/>
      <c r="AM144" s="114"/>
      <c r="AN144" s="114"/>
      <c r="AO144" s="114"/>
      <c r="AP144" s="114"/>
      <c r="AQ144" s="114"/>
      <c r="AR144" s="114"/>
    </row>
    <row r="145" spans="1:44" s="116" customFormat="1">
      <c r="A145" s="107">
        <v>143</v>
      </c>
      <c r="B145" s="109" t="s">
        <v>300</v>
      </c>
      <c r="C145" s="109" t="s">
        <v>301</v>
      </c>
      <c r="D145" s="109" t="s">
        <v>18</v>
      </c>
      <c r="E145" s="109">
        <v>1</v>
      </c>
      <c r="F145" s="109">
        <v>0</v>
      </c>
      <c r="G145" s="109">
        <v>0</v>
      </c>
      <c r="H145" s="109">
        <v>0</v>
      </c>
      <c r="I145" s="109">
        <v>4</v>
      </c>
      <c r="J145" s="109">
        <v>1</v>
      </c>
      <c r="K145" s="110">
        <v>0</v>
      </c>
      <c r="L145" s="111">
        <f t="shared" si="2"/>
        <v>6</v>
      </c>
      <c r="M145" s="112">
        <v>1070000</v>
      </c>
      <c r="N145" s="113">
        <v>1</v>
      </c>
      <c r="O145" s="114"/>
      <c r="P145" s="115"/>
      <c r="Q145" s="114" t="s">
        <v>570</v>
      </c>
      <c r="R145" s="114"/>
      <c r="S145" s="115" t="s">
        <v>570</v>
      </c>
      <c r="T145" s="114"/>
      <c r="U145" s="115"/>
      <c r="V145" s="114" t="s">
        <v>570</v>
      </c>
      <c r="W145" s="115"/>
      <c r="X145" s="114" t="s">
        <v>570</v>
      </c>
      <c r="Y145" s="114"/>
      <c r="Z145" s="115" t="s">
        <v>608</v>
      </c>
      <c r="AA145" s="115"/>
      <c r="AB145" s="114"/>
      <c r="AC145" s="114"/>
      <c r="AD145" s="114"/>
      <c r="AE145" s="114"/>
      <c r="AF145" s="115"/>
      <c r="AG145" s="114"/>
      <c r="AH145" s="114"/>
      <c r="AI145" s="114"/>
      <c r="AJ145" s="114"/>
      <c r="AK145" s="114" t="s">
        <v>570</v>
      </c>
      <c r="AL145" s="114"/>
      <c r="AM145" s="114"/>
      <c r="AN145" s="114"/>
      <c r="AO145" s="114"/>
      <c r="AP145" s="114"/>
      <c r="AQ145" s="114"/>
      <c r="AR145" s="114"/>
    </row>
    <row r="146" spans="1:44" s="116" customFormat="1">
      <c r="A146" s="107">
        <v>144</v>
      </c>
      <c r="B146" s="109" t="s">
        <v>302</v>
      </c>
      <c r="C146" s="109" t="s">
        <v>303</v>
      </c>
      <c r="D146" s="109" t="s">
        <v>18</v>
      </c>
      <c r="E146" s="109">
        <v>1</v>
      </c>
      <c r="F146" s="109">
        <v>0</v>
      </c>
      <c r="G146" s="109">
        <v>0</v>
      </c>
      <c r="H146" s="109">
        <v>10</v>
      </c>
      <c r="I146" s="109">
        <v>3</v>
      </c>
      <c r="J146" s="109">
        <v>6</v>
      </c>
      <c r="K146" s="110">
        <v>0</v>
      </c>
      <c r="L146" s="111">
        <f t="shared" si="2"/>
        <v>20</v>
      </c>
      <c r="M146" s="112">
        <v>1070000</v>
      </c>
      <c r="N146" s="113">
        <v>1</v>
      </c>
      <c r="O146" s="114" t="s">
        <v>570</v>
      </c>
      <c r="P146" s="115"/>
      <c r="Q146" s="114" t="s">
        <v>570</v>
      </c>
      <c r="R146" s="114"/>
      <c r="S146" s="115" t="s">
        <v>570</v>
      </c>
      <c r="T146" s="114"/>
      <c r="U146" s="115" t="s">
        <v>570</v>
      </c>
      <c r="V146" s="114"/>
      <c r="W146" s="115"/>
      <c r="X146" s="114" t="s">
        <v>570</v>
      </c>
      <c r="Y146" s="114"/>
      <c r="Z146" s="115" t="s">
        <v>608</v>
      </c>
      <c r="AA146" s="115"/>
      <c r="AB146" s="114"/>
      <c r="AC146" s="114"/>
      <c r="AD146" s="114"/>
      <c r="AE146" s="114"/>
      <c r="AF146" s="115"/>
      <c r="AG146" s="114"/>
      <c r="AH146" s="114"/>
      <c r="AI146" s="114"/>
      <c r="AJ146" s="114"/>
      <c r="AK146" s="114" t="s">
        <v>570</v>
      </c>
      <c r="AL146" s="114"/>
      <c r="AM146" s="114"/>
      <c r="AN146" s="114"/>
      <c r="AO146" s="114"/>
      <c r="AP146" s="114"/>
      <c r="AQ146" s="114"/>
      <c r="AR146" s="114"/>
    </row>
    <row r="147" spans="1:44" s="116" customFormat="1">
      <c r="A147" s="107">
        <v>145</v>
      </c>
      <c r="B147" s="109" t="s">
        <v>304</v>
      </c>
      <c r="C147" s="109" t="s">
        <v>305</v>
      </c>
      <c r="D147" s="109" t="s">
        <v>18</v>
      </c>
      <c r="E147" s="109">
        <v>6</v>
      </c>
      <c r="F147" s="109">
        <v>4</v>
      </c>
      <c r="G147" s="109">
        <v>0</v>
      </c>
      <c r="H147" s="109">
        <v>2</v>
      </c>
      <c r="I147" s="109">
        <v>12</v>
      </c>
      <c r="J147" s="109">
        <v>3</v>
      </c>
      <c r="K147" s="110">
        <v>4</v>
      </c>
      <c r="L147" s="111">
        <f t="shared" si="2"/>
        <v>31</v>
      </c>
      <c r="M147" s="112">
        <v>860000</v>
      </c>
      <c r="N147" s="113">
        <v>1</v>
      </c>
      <c r="O147" s="114" t="s">
        <v>570</v>
      </c>
      <c r="P147" s="115"/>
      <c r="Q147" s="114" t="s">
        <v>570</v>
      </c>
      <c r="R147" s="114"/>
      <c r="S147" s="115" t="s">
        <v>570</v>
      </c>
      <c r="T147" s="114"/>
      <c r="U147" s="115" t="s">
        <v>570</v>
      </c>
      <c r="V147" s="114"/>
      <c r="W147" s="115"/>
      <c r="X147" s="114" t="s">
        <v>570</v>
      </c>
      <c r="Y147" s="114"/>
      <c r="Z147" s="115" t="s">
        <v>608</v>
      </c>
      <c r="AA147" s="115"/>
      <c r="AB147" s="114"/>
      <c r="AC147" s="114"/>
      <c r="AD147" s="114"/>
      <c r="AE147" s="114"/>
      <c r="AF147" s="115"/>
      <c r="AG147" s="114"/>
      <c r="AH147" s="114" t="s">
        <v>570</v>
      </c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</row>
    <row r="148" spans="1:44" s="116" customFormat="1">
      <c r="A148" s="107">
        <v>146</v>
      </c>
      <c r="B148" s="108" t="s">
        <v>624</v>
      </c>
      <c r="C148" s="109" t="s">
        <v>306</v>
      </c>
      <c r="D148" s="109" t="s">
        <v>18</v>
      </c>
      <c r="E148" s="109">
        <v>4</v>
      </c>
      <c r="F148" s="109">
        <v>0</v>
      </c>
      <c r="G148" s="109">
        <v>0</v>
      </c>
      <c r="H148" s="109">
        <v>3</v>
      </c>
      <c r="I148" s="109">
        <v>3</v>
      </c>
      <c r="J148" s="109">
        <v>10</v>
      </c>
      <c r="K148" s="110">
        <v>0</v>
      </c>
      <c r="L148" s="111">
        <f t="shared" si="2"/>
        <v>20</v>
      </c>
      <c r="M148" s="112">
        <v>1070000</v>
      </c>
      <c r="N148" s="113"/>
      <c r="O148" s="114" t="s">
        <v>570</v>
      </c>
      <c r="P148" s="115"/>
      <c r="Q148" s="114" t="s">
        <v>570</v>
      </c>
      <c r="R148" s="114"/>
      <c r="S148" s="115" t="s">
        <v>570</v>
      </c>
      <c r="T148" s="114"/>
      <c r="U148" s="115" t="s">
        <v>570</v>
      </c>
      <c r="V148" s="114"/>
      <c r="W148" s="115"/>
      <c r="X148" s="114" t="s">
        <v>570</v>
      </c>
      <c r="Y148" s="114"/>
      <c r="Z148" s="115" t="s">
        <v>608</v>
      </c>
      <c r="AA148" s="115"/>
      <c r="AB148" s="114"/>
      <c r="AC148" s="114"/>
      <c r="AD148" s="114"/>
      <c r="AE148" s="114"/>
      <c r="AF148" s="115"/>
      <c r="AG148" s="114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 t="s">
        <v>570</v>
      </c>
      <c r="AR148" s="114"/>
    </row>
    <row r="149" spans="1:44" s="116" customFormat="1">
      <c r="A149" s="107">
        <v>147</v>
      </c>
      <c r="B149" s="109" t="s">
        <v>307</v>
      </c>
      <c r="C149" s="109" t="s">
        <v>308</v>
      </c>
      <c r="D149" s="109" t="s">
        <v>18</v>
      </c>
      <c r="E149" s="109">
        <v>3</v>
      </c>
      <c r="F149" s="109">
        <v>0</v>
      </c>
      <c r="G149" s="109">
        <v>0</v>
      </c>
      <c r="H149" s="109">
        <v>3</v>
      </c>
      <c r="I149" s="109">
        <v>3</v>
      </c>
      <c r="J149" s="109">
        <v>2</v>
      </c>
      <c r="K149" s="110">
        <v>0</v>
      </c>
      <c r="L149" s="111">
        <f t="shared" si="2"/>
        <v>11</v>
      </c>
      <c r="M149" s="112">
        <v>1070000</v>
      </c>
      <c r="N149" s="113"/>
      <c r="O149" s="114" t="s">
        <v>570</v>
      </c>
      <c r="P149" s="115"/>
      <c r="Q149" s="114" t="s">
        <v>570</v>
      </c>
      <c r="R149" s="114"/>
      <c r="S149" s="115" t="s">
        <v>570</v>
      </c>
      <c r="T149" s="114"/>
      <c r="U149" s="115" t="s">
        <v>570</v>
      </c>
      <c r="V149" s="114"/>
      <c r="W149" s="115"/>
      <c r="X149" s="114" t="s">
        <v>570</v>
      </c>
      <c r="Y149" s="114"/>
      <c r="Z149" s="115" t="s">
        <v>608</v>
      </c>
      <c r="AA149" s="115"/>
      <c r="AB149" s="114"/>
      <c r="AC149" s="114"/>
      <c r="AD149" s="114"/>
      <c r="AE149" s="114"/>
      <c r="AF149" s="115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 t="s">
        <v>570</v>
      </c>
    </row>
    <row r="150" spans="1:44" s="116" customFormat="1">
      <c r="A150" s="107">
        <v>148</v>
      </c>
      <c r="B150" s="109" t="s">
        <v>309</v>
      </c>
      <c r="C150" s="109" t="s">
        <v>310</v>
      </c>
      <c r="D150" s="109" t="s">
        <v>18</v>
      </c>
      <c r="E150" s="109">
        <v>0</v>
      </c>
      <c r="F150" s="109">
        <v>1</v>
      </c>
      <c r="G150" s="109">
        <v>1</v>
      </c>
      <c r="H150" s="109">
        <v>13</v>
      </c>
      <c r="I150" s="109">
        <v>5</v>
      </c>
      <c r="J150" s="109">
        <v>4</v>
      </c>
      <c r="K150" s="110">
        <v>0</v>
      </c>
      <c r="L150" s="111">
        <f t="shared" si="2"/>
        <v>24</v>
      </c>
      <c r="M150" s="112">
        <v>860000</v>
      </c>
      <c r="N150" s="113">
        <v>1</v>
      </c>
      <c r="O150" s="114" t="s">
        <v>570</v>
      </c>
      <c r="P150" s="115" t="s">
        <v>570</v>
      </c>
      <c r="Q150" s="114"/>
      <c r="R150" s="114"/>
      <c r="S150" s="115" t="s">
        <v>570</v>
      </c>
      <c r="T150" s="114"/>
      <c r="U150" s="115" t="s">
        <v>570</v>
      </c>
      <c r="V150" s="114"/>
      <c r="W150" s="115"/>
      <c r="X150" s="114" t="s">
        <v>570</v>
      </c>
      <c r="Y150" s="114"/>
      <c r="Z150" s="115" t="s">
        <v>608</v>
      </c>
      <c r="AA150" s="115"/>
      <c r="AB150" s="114"/>
      <c r="AC150" s="114"/>
      <c r="AD150" s="114"/>
      <c r="AE150" s="114"/>
      <c r="AF150" s="115"/>
      <c r="AG150" s="114"/>
      <c r="AH150" s="114" t="s">
        <v>570</v>
      </c>
      <c r="AI150" s="114"/>
      <c r="AJ150" s="114" t="s">
        <v>570</v>
      </c>
      <c r="AK150" s="114"/>
      <c r="AL150" s="114"/>
      <c r="AM150" s="114"/>
      <c r="AN150" s="114"/>
      <c r="AO150" s="114"/>
      <c r="AP150" s="114"/>
      <c r="AQ150" s="114"/>
      <c r="AR150" s="114"/>
    </row>
    <row r="151" spans="1:44" s="116" customFormat="1">
      <c r="A151" s="107">
        <v>149</v>
      </c>
      <c r="B151" s="109" t="s">
        <v>311</v>
      </c>
      <c r="C151" s="109" t="s">
        <v>312</v>
      </c>
      <c r="D151" s="109" t="s">
        <v>18</v>
      </c>
      <c r="E151" s="109">
        <v>11</v>
      </c>
      <c r="F151" s="109">
        <v>8</v>
      </c>
      <c r="G151" s="109">
        <v>8</v>
      </c>
      <c r="H151" s="109">
        <v>11</v>
      </c>
      <c r="I151" s="109">
        <v>11</v>
      </c>
      <c r="J151" s="109">
        <v>10</v>
      </c>
      <c r="K151" s="110">
        <v>8</v>
      </c>
      <c r="L151" s="111">
        <f t="shared" si="2"/>
        <v>67</v>
      </c>
      <c r="M151" s="112">
        <v>450000</v>
      </c>
      <c r="N151" s="113">
        <v>1</v>
      </c>
      <c r="O151" s="114"/>
      <c r="P151" s="115"/>
      <c r="Q151" s="114" t="s">
        <v>570</v>
      </c>
      <c r="R151" s="114"/>
      <c r="S151" s="115" t="s">
        <v>570</v>
      </c>
      <c r="T151" s="114"/>
      <c r="U151" s="115" t="s">
        <v>570</v>
      </c>
      <c r="V151" s="114"/>
      <c r="W151" s="115"/>
      <c r="X151" s="114" t="s">
        <v>570</v>
      </c>
      <c r="Y151" s="114"/>
      <c r="Z151" s="115" t="s">
        <v>610</v>
      </c>
      <c r="AA151" s="115"/>
      <c r="AB151" s="114"/>
      <c r="AC151" s="114"/>
      <c r="AD151" s="114"/>
      <c r="AE151" s="114"/>
      <c r="AF151" s="115" t="s">
        <v>570</v>
      </c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</row>
    <row r="152" spans="1:44" s="116" customFormat="1">
      <c r="A152" s="107">
        <v>150</v>
      </c>
      <c r="B152" s="109" t="s">
        <v>313</v>
      </c>
      <c r="C152" s="109" t="s">
        <v>314</v>
      </c>
      <c r="D152" s="109" t="s">
        <v>18</v>
      </c>
      <c r="E152" s="109">
        <v>20</v>
      </c>
      <c r="F152" s="109">
        <v>5</v>
      </c>
      <c r="G152" s="109">
        <v>16</v>
      </c>
      <c r="H152" s="109">
        <v>8</v>
      </c>
      <c r="I152" s="109">
        <v>13</v>
      </c>
      <c r="J152" s="109">
        <v>7</v>
      </c>
      <c r="K152" s="110">
        <v>11</v>
      </c>
      <c r="L152" s="111">
        <f t="shared" si="2"/>
        <v>80</v>
      </c>
      <c r="M152" s="112">
        <v>450000</v>
      </c>
      <c r="N152" s="113">
        <v>1</v>
      </c>
      <c r="O152" s="114"/>
      <c r="P152" s="115" t="s">
        <v>570</v>
      </c>
      <c r="Q152" s="114"/>
      <c r="R152" s="114"/>
      <c r="S152" s="115" t="s">
        <v>570</v>
      </c>
      <c r="T152" s="114"/>
      <c r="U152" s="115" t="s">
        <v>570</v>
      </c>
      <c r="V152" s="114"/>
      <c r="W152" s="115"/>
      <c r="X152" s="114" t="s">
        <v>570</v>
      </c>
      <c r="Y152" s="114"/>
      <c r="Z152" s="115" t="s">
        <v>610</v>
      </c>
      <c r="AA152" s="115"/>
      <c r="AB152" s="114"/>
      <c r="AC152" s="114"/>
      <c r="AD152" s="114"/>
      <c r="AE152" s="114"/>
      <c r="AF152" s="115" t="s">
        <v>570</v>
      </c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</row>
    <row r="153" spans="1:44" s="116" customFormat="1">
      <c r="A153" s="107">
        <v>151</v>
      </c>
      <c r="B153" s="109" t="s">
        <v>315</v>
      </c>
      <c r="C153" s="109" t="s">
        <v>316</v>
      </c>
      <c r="D153" s="109" t="s">
        <v>18</v>
      </c>
      <c r="E153" s="109">
        <v>3</v>
      </c>
      <c r="F153" s="109">
        <v>4</v>
      </c>
      <c r="G153" s="109">
        <v>0</v>
      </c>
      <c r="H153" s="109">
        <v>12</v>
      </c>
      <c r="I153" s="109">
        <v>6</v>
      </c>
      <c r="J153" s="109">
        <v>10</v>
      </c>
      <c r="K153" s="110">
        <v>0</v>
      </c>
      <c r="L153" s="111">
        <f t="shared" si="2"/>
        <v>35</v>
      </c>
      <c r="M153" s="112">
        <v>410000</v>
      </c>
      <c r="N153" s="113">
        <v>1</v>
      </c>
      <c r="O153" s="114" t="s">
        <v>570</v>
      </c>
      <c r="P153" s="115"/>
      <c r="Q153" s="114" t="s">
        <v>570</v>
      </c>
      <c r="R153" s="114"/>
      <c r="S153" s="115" t="s">
        <v>570</v>
      </c>
      <c r="T153" s="114"/>
      <c r="U153" s="115" t="s">
        <v>570</v>
      </c>
      <c r="V153" s="114"/>
      <c r="W153" s="115"/>
      <c r="X153" s="114" t="s">
        <v>570</v>
      </c>
      <c r="Y153" s="114"/>
      <c r="Z153" s="115" t="s">
        <v>610</v>
      </c>
      <c r="AA153" s="115"/>
      <c r="AB153" s="114"/>
      <c r="AC153" s="114"/>
      <c r="AD153" s="114"/>
      <c r="AE153" s="114"/>
      <c r="AF153" s="115"/>
      <c r="AG153" s="114"/>
      <c r="AH153" s="114"/>
      <c r="AI153" s="114" t="s">
        <v>570</v>
      </c>
      <c r="AJ153" s="114"/>
      <c r="AK153" s="114"/>
      <c r="AL153" s="114"/>
      <c r="AM153" s="114"/>
      <c r="AN153" s="114"/>
      <c r="AO153" s="114"/>
      <c r="AP153" s="114"/>
      <c r="AQ153" s="114"/>
      <c r="AR153" s="114"/>
    </row>
    <row r="154" spans="1:44" s="116" customFormat="1">
      <c r="A154" s="107">
        <v>152</v>
      </c>
      <c r="B154" s="109" t="s">
        <v>317</v>
      </c>
      <c r="C154" s="109" t="s">
        <v>318</v>
      </c>
      <c r="D154" s="109" t="s">
        <v>18</v>
      </c>
      <c r="E154" s="109">
        <v>11</v>
      </c>
      <c r="F154" s="109">
        <v>28</v>
      </c>
      <c r="G154" s="109">
        <v>7</v>
      </c>
      <c r="H154" s="109">
        <v>30</v>
      </c>
      <c r="I154" s="109">
        <v>27</v>
      </c>
      <c r="J154" s="109">
        <v>15</v>
      </c>
      <c r="K154" s="110">
        <v>10</v>
      </c>
      <c r="L154" s="111">
        <f t="shared" si="2"/>
        <v>128</v>
      </c>
      <c r="M154" s="112">
        <v>480000</v>
      </c>
      <c r="N154" s="113">
        <v>1</v>
      </c>
      <c r="O154" s="114" t="s">
        <v>570</v>
      </c>
      <c r="P154" s="115" t="s">
        <v>570</v>
      </c>
      <c r="Q154" s="114"/>
      <c r="R154" s="114"/>
      <c r="S154" s="115" t="s">
        <v>570</v>
      </c>
      <c r="T154" s="114"/>
      <c r="U154" s="115" t="s">
        <v>570</v>
      </c>
      <c r="V154" s="114"/>
      <c r="W154" s="115"/>
      <c r="X154" s="114" t="s">
        <v>570</v>
      </c>
      <c r="Y154" s="114"/>
      <c r="Z154" s="115" t="s">
        <v>610</v>
      </c>
      <c r="AA154" s="115"/>
      <c r="AB154" s="114"/>
      <c r="AC154" s="114"/>
      <c r="AD154" s="114"/>
      <c r="AE154" s="114"/>
      <c r="AF154" s="115"/>
      <c r="AG154" s="114"/>
      <c r="AH154" s="114" t="s">
        <v>570</v>
      </c>
      <c r="AI154" s="114"/>
      <c r="AJ154" s="114" t="s">
        <v>570</v>
      </c>
      <c r="AK154" s="114"/>
      <c r="AL154" s="114"/>
      <c r="AM154" s="114"/>
      <c r="AN154" s="114"/>
      <c r="AO154" s="114"/>
      <c r="AP154" s="114"/>
      <c r="AQ154" s="114"/>
      <c r="AR154" s="114"/>
    </row>
    <row r="155" spans="1:44" s="116" customFormat="1">
      <c r="A155" s="107">
        <v>153</v>
      </c>
      <c r="B155" s="109" t="s">
        <v>319</v>
      </c>
      <c r="C155" s="109" t="s">
        <v>320</v>
      </c>
      <c r="D155" s="109" t="s">
        <v>18</v>
      </c>
      <c r="E155" s="109">
        <v>3</v>
      </c>
      <c r="F155" s="109">
        <v>1</v>
      </c>
      <c r="G155" s="109">
        <v>14</v>
      </c>
      <c r="H155" s="109">
        <v>9</v>
      </c>
      <c r="I155" s="109">
        <v>8</v>
      </c>
      <c r="J155" s="109">
        <v>6</v>
      </c>
      <c r="K155" s="110">
        <v>7</v>
      </c>
      <c r="L155" s="111">
        <f t="shared" si="2"/>
        <v>48</v>
      </c>
      <c r="M155" s="112">
        <v>450000</v>
      </c>
      <c r="N155" s="113">
        <v>1</v>
      </c>
      <c r="O155" s="114"/>
      <c r="P155" s="115"/>
      <c r="Q155" s="114" t="s">
        <v>570</v>
      </c>
      <c r="R155" s="114"/>
      <c r="S155" s="115" t="s">
        <v>570</v>
      </c>
      <c r="T155" s="114"/>
      <c r="U155" s="115" t="s">
        <v>570</v>
      </c>
      <c r="V155" s="114"/>
      <c r="W155" s="115"/>
      <c r="X155" s="114" t="s">
        <v>570</v>
      </c>
      <c r="Y155" s="114"/>
      <c r="Z155" s="115" t="s">
        <v>610</v>
      </c>
      <c r="AA155" s="115"/>
      <c r="AB155" s="114"/>
      <c r="AC155" s="114"/>
      <c r="AD155" s="114"/>
      <c r="AE155" s="114"/>
      <c r="AF155" s="115"/>
      <c r="AG155" s="114"/>
      <c r="AH155" s="114"/>
      <c r="AI155" s="114"/>
      <c r="AJ155" s="114"/>
      <c r="AK155" s="114" t="s">
        <v>570</v>
      </c>
      <c r="AL155" s="114"/>
      <c r="AM155" s="114"/>
      <c r="AN155" s="114"/>
      <c r="AO155" s="114"/>
      <c r="AP155" s="114"/>
      <c r="AQ155" s="114"/>
      <c r="AR155" s="114"/>
    </row>
    <row r="156" spans="1:44" s="116" customFormat="1">
      <c r="A156" s="107">
        <v>154</v>
      </c>
      <c r="B156" s="109" t="s">
        <v>321</v>
      </c>
      <c r="C156" s="109" t="s">
        <v>322</v>
      </c>
      <c r="D156" s="109" t="s">
        <v>18</v>
      </c>
      <c r="E156" s="109">
        <v>0</v>
      </c>
      <c r="F156" s="109">
        <v>7</v>
      </c>
      <c r="G156" s="109">
        <v>3</v>
      </c>
      <c r="H156" s="109">
        <v>5</v>
      </c>
      <c r="I156" s="109">
        <v>7</v>
      </c>
      <c r="J156" s="109">
        <v>17</v>
      </c>
      <c r="K156" s="110">
        <v>5</v>
      </c>
      <c r="L156" s="111">
        <f t="shared" si="2"/>
        <v>44</v>
      </c>
      <c r="M156" s="112">
        <v>450000</v>
      </c>
      <c r="N156" s="113"/>
      <c r="O156" s="114" t="s">
        <v>570</v>
      </c>
      <c r="P156" s="115"/>
      <c r="Q156" s="114" t="s">
        <v>570</v>
      </c>
      <c r="R156" s="114"/>
      <c r="S156" s="115" t="s">
        <v>570</v>
      </c>
      <c r="T156" s="114"/>
      <c r="U156" s="115" t="s">
        <v>570</v>
      </c>
      <c r="V156" s="114"/>
      <c r="W156" s="115"/>
      <c r="X156" s="114" t="s">
        <v>570</v>
      </c>
      <c r="Y156" s="114"/>
      <c r="Z156" s="115" t="s">
        <v>610</v>
      </c>
      <c r="AA156" s="115"/>
      <c r="AB156" s="114"/>
      <c r="AC156" s="114"/>
      <c r="AD156" s="114"/>
      <c r="AE156" s="114"/>
      <c r="AF156" s="115"/>
      <c r="AG156" s="114"/>
      <c r="AH156" s="114"/>
      <c r="AI156" s="114"/>
      <c r="AJ156" s="114"/>
      <c r="AK156" s="114"/>
      <c r="AL156" s="114"/>
      <c r="AM156" s="114"/>
      <c r="AN156" s="114"/>
      <c r="AO156" s="114"/>
      <c r="AP156" s="114"/>
      <c r="AQ156" s="114" t="s">
        <v>570</v>
      </c>
      <c r="AR156" s="114"/>
    </row>
    <row r="157" spans="1:44" s="116" customFormat="1">
      <c r="A157" s="107">
        <v>155</v>
      </c>
      <c r="B157" s="109" t="s">
        <v>323</v>
      </c>
      <c r="C157" s="109" t="s">
        <v>324</v>
      </c>
      <c r="D157" s="109" t="s">
        <v>18</v>
      </c>
      <c r="E157" s="109">
        <v>9</v>
      </c>
      <c r="F157" s="109">
        <v>4</v>
      </c>
      <c r="G157" s="109">
        <v>9</v>
      </c>
      <c r="H157" s="109">
        <v>13</v>
      </c>
      <c r="I157" s="109">
        <v>11</v>
      </c>
      <c r="J157" s="109">
        <v>8</v>
      </c>
      <c r="K157" s="110">
        <v>20</v>
      </c>
      <c r="L157" s="111">
        <f t="shared" si="2"/>
        <v>74</v>
      </c>
      <c r="M157" s="112">
        <v>450000</v>
      </c>
      <c r="N157" s="113">
        <v>1</v>
      </c>
      <c r="O157" s="114"/>
      <c r="P157" s="115"/>
      <c r="Q157" s="114" t="s">
        <v>570</v>
      </c>
      <c r="R157" s="114"/>
      <c r="S157" s="115" t="s">
        <v>570</v>
      </c>
      <c r="T157" s="114"/>
      <c r="U157" s="115" t="s">
        <v>570</v>
      </c>
      <c r="V157" s="114"/>
      <c r="W157" s="115"/>
      <c r="X157" s="114" t="s">
        <v>570</v>
      </c>
      <c r="Y157" s="114"/>
      <c r="Z157" s="115" t="s">
        <v>610</v>
      </c>
      <c r="AA157" s="115"/>
      <c r="AB157" s="114"/>
      <c r="AC157" s="114"/>
      <c r="AD157" s="114"/>
      <c r="AE157" s="114"/>
      <c r="AF157" s="115"/>
      <c r="AG157" s="114"/>
      <c r="AH157" s="114"/>
      <c r="AI157" s="114" t="s">
        <v>570</v>
      </c>
      <c r="AJ157" s="114"/>
      <c r="AK157" s="114"/>
      <c r="AL157" s="114"/>
      <c r="AM157" s="114"/>
      <c r="AN157" s="114"/>
      <c r="AO157" s="114"/>
      <c r="AP157" s="114"/>
      <c r="AQ157" s="114"/>
    </row>
    <row r="158" spans="1:44" s="116" customFormat="1">
      <c r="A158" s="107">
        <v>156</v>
      </c>
      <c r="B158" s="109" t="s">
        <v>325</v>
      </c>
      <c r="C158" s="109" t="s">
        <v>326</v>
      </c>
      <c r="D158" s="109" t="s">
        <v>18</v>
      </c>
      <c r="E158" s="109">
        <v>8</v>
      </c>
      <c r="F158" s="109">
        <v>11</v>
      </c>
      <c r="G158" s="109">
        <v>9</v>
      </c>
      <c r="H158" s="109">
        <v>16</v>
      </c>
      <c r="I158" s="109">
        <v>16</v>
      </c>
      <c r="J158" s="109">
        <v>5</v>
      </c>
      <c r="K158" s="110">
        <v>8</v>
      </c>
      <c r="L158" s="111">
        <f t="shared" si="2"/>
        <v>73</v>
      </c>
      <c r="M158" s="112">
        <v>450000</v>
      </c>
      <c r="N158" s="113">
        <v>1</v>
      </c>
      <c r="O158" s="114" t="s">
        <v>570</v>
      </c>
      <c r="P158" s="115"/>
      <c r="Q158" s="114" t="s">
        <v>570</v>
      </c>
      <c r="R158" s="114"/>
      <c r="S158" s="115" t="s">
        <v>570</v>
      </c>
      <c r="T158" s="114"/>
      <c r="U158" s="115" t="s">
        <v>570</v>
      </c>
      <c r="V158" s="114"/>
      <c r="W158" s="115"/>
      <c r="X158" s="114" t="s">
        <v>570</v>
      </c>
      <c r="Y158" s="114"/>
      <c r="Z158" s="115" t="s">
        <v>610</v>
      </c>
      <c r="AA158" s="115"/>
      <c r="AB158" s="114"/>
      <c r="AC158" s="114"/>
      <c r="AD158" s="114"/>
      <c r="AE158" s="114"/>
      <c r="AF158" s="115"/>
      <c r="AG158" s="114"/>
      <c r="AH158" s="114"/>
      <c r="AI158" s="114"/>
      <c r="AJ158" s="114"/>
      <c r="AK158" s="114"/>
      <c r="AL158" s="114" t="s">
        <v>570</v>
      </c>
      <c r="AM158" s="114"/>
      <c r="AN158" s="114"/>
      <c r="AO158" s="114"/>
      <c r="AP158" s="114"/>
      <c r="AQ158" s="114"/>
    </row>
    <row r="159" spans="1:44" s="116" customFormat="1">
      <c r="A159" s="107">
        <v>157</v>
      </c>
      <c r="B159" s="109" t="s">
        <v>327</v>
      </c>
      <c r="C159" s="109" t="s">
        <v>328</v>
      </c>
      <c r="D159" s="109" t="s">
        <v>18</v>
      </c>
      <c r="E159" s="109">
        <v>6</v>
      </c>
      <c r="F159" s="109">
        <v>0</v>
      </c>
      <c r="G159" s="109">
        <v>0</v>
      </c>
      <c r="H159" s="109">
        <v>6</v>
      </c>
      <c r="I159" s="109">
        <v>9</v>
      </c>
      <c r="J159" s="109">
        <v>4</v>
      </c>
      <c r="K159" s="110">
        <v>0</v>
      </c>
      <c r="L159" s="111">
        <f t="shared" si="2"/>
        <v>25</v>
      </c>
      <c r="M159" s="112">
        <v>860000</v>
      </c>
      <c r="N159" s="113">
        <v>1</v>
      </c>
      <c r="O159" s="114"/>
      <c r="P159" s="115"/>
      <c r="Q159" s="114" t="s">
        <v>570</v>
      </c>
      <c r="R159" s="114"/>
      <c r="S159" s="115" t="s">
        <v>570</v>
      </c>
      <c r="T159" s="114"/>
      <c r="U159" s="115"/>
      <c r="V159" s="114" t="s">
        <v>570</v>
      </c>
      <c r="W159" s="115"/>
      <c r="X159" s="114" t="s">
        <v>570</v>
      </c>
      <c r="Y159" s="114"/>
      <c r="Z159" s="115" t="s">
        <v>610</v>
      </c>
      <c r="AA159" s="115"/>
      <c r="AB159" s="114"/>
      <c r="AC159" s="114"/>
      <c r="AD159" s="114"/>
      <c r="AE159" s="114"/>
      <c r="AF159" s="115"/>
      <c r="AG159" s="114"/>
      <c r="AH159" s="114"/>
      <c r="AI159" s="114"/>
      <c r="AJ159" s="114"/>
      <c r="AK159" s="114" t="s">
        <v>570</v>
      </c>
      <c r="AL159" s="114"/>
      <c r="AM159" s="114"/>
      <c r="AN159" s="114"/>
      <c r="AO159" s="114"/>
      <c r="AP159" s="114"/>
      <c r="AQ159" s="114"/>
    </row>
    <row r="160" spans="1:44" s="116" customFormat="1">
      <c r="A160" s="107">
        <v>158</v>
      </c>
      <c r="B160" s="109" t="s">
        <v>329</v>
      </c>
      <c r="C160" s="109" t="s">
        <v>330</v>
      </c>
      <c r="D160" s="109" t="s">
        <v>18</v>
      </c>
      <c r="E160" s="109">
        <v>4</v>
      </c>
      <c r="F160" s="109">
        <v>0</v>
      </c>
      <c r="G160" s="109">
        <v>0</v>
      </c>
      <c r="H160" s="109">
        <v>3</v>
      </c>
      <c r="I160" s="109">
        <v>2</v>
      </c>
      <c r="J160" s="109">
        <v>3</v>
      </c>
      <c r="K160" s="110">
        <v>0</v>
      </c>
      <c r="L160" s="111">
        <f t="shared" si="2"/>
        <v>12</v>
      </c>
      <c r="M160" s="112">
        <v>850000</v>
      </c>
      <c r="N160" s="113"/>
      <c r="O160" s="114" t="s">
        <v>570</v>
      </c>
      <c r="P160" s="115"/>
      <c r="Q160" s="114" t="s">
        <v>570</v>
      </c>
      <c r="R160" s="114"/>
      <c r="S160" s="115" t="s">
        <v>570</v>
      </c>
      <c r="T160" s="114"/>
      <c r="U160" s="115"/>
      <c r="V160" s="114" t="s">
        <v>570</v>
      </c>
      <c r="W160" s="115"/>
      <c r="X160" s="114" t="s">
        <v>570</v>
      </c>
      <c r="Y160" s="114"/>
      <c r="Z160" s="115" t="s">
        <v>610</v>
      </c>
      <c r="AA160" s="115"/>
      <c r="AB160" s="114"/>
      <c r="AC160" s="114"/>
      <c r="AD160" s="114"/>
      <c r="AE160" s="114"/>
      <c r="AF160" s="115"/>
      <c r="AG160" s="114"/>
      <c r="AH160" s="114"/>
      <c r="AI160" s="114"/>
      <c r="AJ160" s="114"/>
      <c r="AK160" s="114"/>
      <c r="AL160" s="114"/>
      <c r="AM160" s="114"/>
      <c r="AN160" s="114"/>
      <c r="AO160" s="114"/>
      <c r="AP160" s="114"/>
      <c r="AQ160" s="114" t="s">
        <v>570</v>
      </c>
    </row>
    <row r="161" spans="1:45" s="116" customFormat="1">
      <c r="A161" s="107">
        <v>159</v>
      </c>
      <c r="B161" s="109" t="s">
        <v>331</v>
      </c>
      <c r="C161" s="109" t="s">
        <v>332</v>
      </c>
      <c r="D161" s="109" t="s">
        <v>18</v>
      </c>
      <c r="E161" s="109">
        <v>4</v>
      </c>
      <c r="F161" s="109">
        <v>0</v>
      </c>
      <c r="G161" s="109">
        <v>0</v>
      </c>
      <c r="H161" s="109">
        <v>3</v>
      </c>
      <c r="I161" s="109">
        <v>2</v>
      </c>
      <c r="J161" s="109">
        <v>3</v>
      </c>
      <c r="K161" s="110">
        <v>0</v>
      </c>
      <c r="L161" s="111">
        <f t="shared" si="2"/>
        <v>12</v>
      </c>
      <c r="M161" s="112">
        <v>850000</v>
      </c>
      <c r="N161" s="113">
        <v>1</v>
      </c>
      <c r="O161" s="114" t="s">
        <v>570</v>
      </c>
      <c r="P161" s="115"/>
      <c r="Q161" s="114" t="s">
        <v>570</v>
      </c>
      <c r="R161" s="114"/>
      <c r="S161" s="115" t="s">
        <v>570</v>
      </c>
      <c r="T161" s="114"/>
      <c r="U161" s="115"/>
      <c r="V161" s="114" t="s">
        <v>570</v>
      </c>
      <c r="W161" s="115"/>
      <c r="X161" s="114" t="s">
        <v>570</v>
      </c>
      <c r="Y161" s="114"/>
      <c r="Z161" s="115" t="s">
        <v>610</v>
      </c>
      <c r="AA161" s="115"/>
      <c r="AB161" s="114"/>
      <c r="AC161" s="114"/>
      <c r="AD161" s="114"/>
      <c r="AE161" s="114"/>
      <c r="AF161" s="115"/>
      <c r="AG161" s="114"/>
      <c r="AH161" s="114"/>
      <c r="AI161" s="114"/>
      <c r="AJ161" s="114"/>
      <c r="AK161" s="114"/>
      <c r="AL161" s="114"/>
      <c r="AM161" s="114" t="s">
        <v>570</v>
      </c>
      <c r="AN161" s="114"/>
      <c r="AO161" s="114"/>
      <c r="AP161" s="114"/>
      <c r="AQ161" s="114"/>
    </row>
    <row r="162" spans="1:45" s="116" customFormat="1">
      <c r="A162" s="107">
        <v>160</v>
      </c>
      <c r="B162" s="109" t="s">
        <v>333</v>
      </c>
      <c r="C162" s="109" t="s">
        <v>334</v>
      </c>
      <c r="D162" s="109" t="s">
        <v>18</v>
      </c>
      <c r="E162" s="109">
        <v>2</v>
      </c>
      <c r="F162" s="109">
        <v>0</v>
      </c>
      <c r="G162" s="109">
        <v>0</v>
      </c>
      <c r="H162" s="109">
        <v>2</v>
      </c>
      <c r="I162" s="109">
        <v>0</v>
      </c>
      <c r="J162" s="109">
        <v>0</v>
      </c>
      <c r="K162" s="110">
        <v>0</v>
      </c>
      <c r="L162" s="111">
        <f t="shared" si="2"/>
        <v>4</v>
      </c>
      <c r="M162" s="112">
        <v>850000</v>
      </c>
      <c r="N162" s="113"/>
      <c r="O162" s="114" t="s">
        <v>570</v>
      </c>
      <c r="P162" s="115"/>
      <c r="Q162" s="114" t="s">
        <v>570</v>
      </c>
      <c r="R162" s="114"/>
      <c r="S162" s="115" t="s">
        <v>570</v>
      </c>
      <c r="T162" s="114"/>
      <c r="U162" s="115"/>
      <c r="V162" s="114" t="s">
        <v>570</v>
      </c>
      <c r="W162" s="115"/>
      <c r="X162" s="114" t="s">
        <v>570</v>
      </c>
      <c r="Y162" s="114"/>
      <c r="Z162" s="115" t="s">
        <v>610</v>
      </c>
      <c r="AA162" s="115"/>
      <c r="AB162" s="114"/>
      <c r="AC162" s="114"/>
      <c r="AD162" s="114"/>
      <c r="AE162" s="114"/>
      <c r="AF162" s="115"/>
      <c r="AG162" s="114"/>
      <c r="AH162" s="114"/>
      <c r="AI162" s="114"/>
      <c r="AJ162" s="114"/>
      <c r="AK162" s="114"/>
      <c r="AL162" s="114"/>
      <c r="AM162" s="114"/>
      <c r="AN162" s="114"/>
      <c r="AO162" s="114" t="s">
        <v>570</v>
      </c>
      <c r="AP162" s="114"/>
      <c r="AQ162" s="114"/>
    </row>
    <row r="163" spans="1:45" s="116" customFormat="1">
      <c r="A163" s="107">
        <v>161</v>
      </c>
      <c r="B163" s="109" t="s">
        <v>335</v>
      </c>
      <c r="C163" s="109" t="s">
        <v>336</v>
      </c>
      <c r="D163" s="109" t="s">
        <v>18</v>
      </c>
      <c r="E163" s="109">
        <v>5</v>
      </c>
      <c r="F163" s="109">
        <v>0</v>
      </c>
      <c r="G163" s="109">
        <v>3</v>
      </c>
      <c r="H163" s="109">
        <v>4</v>
      </c>
      <c r="I163" s="109">
        <v>10</v>
      </c>
      <c r="J163" s="109">
        <v>2</v>
      </c>
      <c r="K163" s="110">
        <v>0</v>
      </c>
      <c r="L163" s="111">
        <f t="shared" si="2"/>
        <v>24</v>
      </c>
      <c r="M163" s="112">
        <v>880000</v>
      </c>
      <c r="N163" s="113">
        <v>1</v>
      </c>
      <c r="O163" s="114" t="s">
        <v>570</v>
      </c>
      <c r="P163" s="115" t="s">
        <v>570</v>
      </c>
      <c r="Q163" s="114"/>
      <c r="R163" s="114"/>
      <c r="S163" s="115" t="s">
        <v>570</v>
      </c>
      <c r="T163" s="114"/>
      <c r="U163" s="115"/>
      <c r="V163" s="114" t="s">
        <v>570</v>
      </c>
      <c r="W163" s="115"/>
      <c r="X163" s="114" t="s">
        <v>570</v>
      </c>
      <c r="Y163" s="114"/>
      <c r="Z163" s="115" t="s">
        <v>610</v>
      </c>
      <c r="AA163" s="115"/>
      <c r="AB163" s="114"/>
      <c r="AC163" s="114"/>
      <c r="AD163" s="114"/>
      <c r="AE163" s="114"/>
      <c r="AF163" s="115"/>
      <c r="AG163" s="114"/>
      <c r="AH163" s="114"/>
      <c r="AI163" s="114"/>
      <c r="AJ163" s="114" t="s">
        <v>570</v>
      </c>
      <c r="AK163" s="114"/>
      <c r="AL163" s="114"/>
      <c r="AM163" s="114"/>
      <c r="AN163" s="114"/>
      <c r="AO163" s="114"/>
      <c r="AP163" s="114"/>
      <c r="AQ163" s="114"/>
    </row>
    <row r="164" spans="1:45" s="116" customFormat="1">
      <c r="A164" s="107">
        <v>162</v>
      </c>
      <c r="B164" s="109" t="s">
        <v>337</v>
      </c>
      <c r="C164" s="109" t="s">
        <v>338</v>
      </c>
      <c r="D164" s="109" t="s">
        <v>18</v>
      </c>
      <c r="E164" s="109">
        <v>5</v>
      </c>
      <c r="F164" s="109">
        <v>6</v>
      </c>
      <c r="G164" s="109">
        <v>8</v>
      </c>
      <c r="H164" s="109">
        <v>6</v>
      </c>
      <c r="I164" s="109">
        <v>5</v>
      </c>
      <c r="J164" s="109">
        <v>6</v>
      </c>
      <c r="K164" s="110">
        <v>0</v>
      </c>
      <c r="L164" s="111">
        <f t="shared" si="2"/>
        <v>36</v>
      </c>
      <c r="M164" s="112">
        <v>880000</v>
      </c>
      <c r="N164" s="113">
        <v>1</v>
      </c>
      <c r="O164" s="114" t="s">
        <v>570</v>
      </c>
      <c r="P164" s="115" t="s">
        <v>570</v>
      </c>
      <c r="Q164" s="114"/>
      <c r="R164" s="114"/>
      <c r="S164" s="115" t="s">
        <v>570</v>
      </c>
      <c r="T164" s="114"/>
      <c r="U164" s="115" t="s">
        <v>570</v>
      </c>
      <c r="V164" s="114"/>
      <c r="W164" s="115"/>
      <c r="X164" s="114" t="s">
        <v>570</v>
      </c>
      <c r="Y164" s="114"/>
      <c r="Z164" s="115" t="s">
        <v>610</v>
      </c>
      <c r="AA164" s="115"/>
      <c r="AB164" s="114"/>
      <c r="AC164" s="114"/>
      <c r="AD164" s="114"/>
      <c r="AE164" s="114"/>
      <c r="AF164" s="115" t="s">
        <v>570</v>
      </c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</row>
    <row r="165" spans="1:45" s="116" customFormat="1">
      <c r="A165" s="107">
        <v>163</v>
      </c>
      <c r="B165" s="109" t="s">
        <v>339</v>
      </c>
      <c r="C165" s="109" t="s">
        <v>340</v>
      </c>
      <c r="D165" s="109" t="s">
        <v>18</v>
      </c>
      <c r="E165" s="109">
        <v>3</v>
      </c>
      <c r="F165" s="109">
        <v>0</v>
      </c>
      <c r="G165" s="109">
        <v>0</v>
      </c>
      <c r="H165" s="109">
        <v>3</v>
      </c>
      <c r="I165" s="109">
        <v>3</v>
      </c>
      <c r="J165" s="109">
        <v>3</v>
      </c>
      <c r="K165" s="110">
        <v>0</v>
      </c>
      <c r="L165" s="111">
        <f t="shared" si="2"/>
        <v>12</v>
      </c>
      <c r="M165" s="112">
        <v>850000</v>
      </c>
      <c r="N165" s="113">
        <v>1</v>
      </c>
      <c r="O165" s="114"/>
      <c r="P165" s="115"/>
      <c r="Q165" s="114" t="s">
        <v>570</v>
      </c>
      <c r="R165" s="114"/>
      <c r="S165" s="115" t="s">
        <v>570</v>
      </c>
      <c r="T165" s="114"/>
      <c r="U165" s="115"/>
      <c r="V165" s="114" t="s">
        <v>570</v>
      </c>
      <c r="W165" s="115"/>
      <c r="X165" s="114" t="s">
        <v>570</v>
      </c>
      <c r="Y165" s="114"/>
      <c r="Z165" s="115" t="s">
        <v>610</v>
      </c>
      <c r="AA165" s="115"/>
      <c r="AB165" s="114"/>
      <c r="AC165" s="114"/>
      <c r="AD165" s="114"/>
      <c r="AE165" s="114"/>
      <c r="AF165" s="115"/>
      <c r="AG165" s="114"/>
      <c r="AH165" s="114"/>
      <c r="AI165" s="114" t="s">
        <v>570</v>
      </c>
      <c r="AJ165" s="114"/>
      <c r="AK165" s="114"/>
      <c r="AL165" s="114"/>
      <c r="AM165" s="114"/>
      <c r="AN165" s="114"/>
      <c r="AO165" s="114"/>
      <c r="AP165" s="114"/>
      <c r="AQ165" s="114"/>
    </row>
    <row r="166" spans="1:45" s="116" customFormat="1">
      <c r="A166" s="107">
        <v>164</v>
      </c>
      <c r="B166" s="109" t="s">
        <v>341</v>
      </c>
      <c r="C166" s="109" t="s">
        <v>342</v>
      </c>
      <c r="D166" s="109" t="s">
        <v>18</v>
      </c>
      <c r="E166" s="109">
        <v>10</v>
      </c>
      <c r="F166" s="109">
        <v>5</v>
      </c>
      <c r="G166" s="109">
        <v>9</v>
      </c>
      <c r="H166" s="109">
        <v>10</v>
      </c>
      <c r="I166" s="109">
        <v>13</v>
      </c>
      <c r="J166" s="109">
        <v>5</v>
      </c>
      <c r="K166" s="110">
        <v>6</v>
      </c>
      <c r="L166" s="111">
        <f t="shared" si="2"/>
        <v>58</v>
      </c>
      <c r="M166" s="112">
        <v>340000</v>
      </c>
      <c r="N166" s="113">
        <v>1</v>
      </c>
      <c r="O166" s="114" t="s">
        <v>570</v>
      </c>
      <c r="P166" s="115"/>
      <c r="Q166" s="114" t="s">
        <v>570</v>
      </c>
      <c r="R166" s="114"/>
      <c r="S166" s="115"/>
      <c r="T166" s="114" t="s">
        <v>570</v>
      </c>
      <c r="U166" s="115" t="s">
        <v>570</v>
      </c>
      <c r="V166" s="114"/>
      <c r="W166" s="115"/>
      <c r="X166" s="114" t="s">
        <v>570</v>
      </c>
      <c r="Y166" s="114"/>
      <c r="Z166" s="115" t="s">
        <v>610</v>
      </c>
      <c r="AA166" s="115"/>
      <c r="AB166" s="114"/>
      <c r="AC166" s="114"/>
      <c r="AD166" s="114"/>
      <c r="AE166" s="114"/>
      <c r="AF166" s="115" t="s">
        <v>570</v>
      </c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</row>
    <row r="167" spans="1:45" s="116" customFormat="1">
      <c r="A167" s="107">
        <v>165</v>
      </c>
      <c r="B167" s="109" t="s">
        <v>343</v>
      </c>
      <c r="C167" s="109" t="s">
        <v>344</v>
      </c>
      <c r="D167" s="109" t="s">
        <v>18</v>
      </c>
      <c r="E167" s="109">
        <v>2</v>
      </c>
      <c r="F167" s="109">
        <v>9</v>
      </c>
      <c r="G167" s="109">
        <v>13</v>
      </c>
      <c r="H167" s="109">
        <v>12</v>
      </c>
      <c r="I167" s="109">
        <v>20</v>
      </c>
      <c r="J167" s="109">
        <v>6</v>
      </c>
      <c r="K167" s="110">
        <v>1</v>
      </c>
      <c r="L167" s="111">
        <f t="shared" si="2"/>
        <v>63</v>
      </c>
      <c r="M167" s="112">
        <v>340000</v>
      </c>
      <c r="N167" s="113">
        <v>1</v>
      </c>
      <c r="O167" s="114" t="s">
        <v>570</v>
      </c>
      <c r="P167" s="115" t="s">
        <v>570</v>
      </c>
      <c r="Q167" s="114"/>
      <c r="R167" s="114"/>
      <c r="S167" s="115"/>
      <c r="T167" s="114" t="s">
        <v>570</v>
      </c>
      <c r="U167" s="115" t="s">
        <v>570</v>
      </c>
      <c r="V167" s="114"/>
      <c r="W167" s="115"/>
      <c r="X167" s="114" t="s">
        <v>570</v>
      </c>
      <c r="Y167" s="114"/>
      <c r="Z167" s="115" t="s">
        <v>610</v>
      </c>
      <c r="AA167" s="115"/>
      <c r="AB167" s="114"/>
      <c r="AC167" s="114"/>
      <c r="AD167" s="114"/>
      <c r="AE167" s="114"/>
      <c r="AF167" s="115" t="s">
        <v>570</v>
      </c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</row>
    <row r="168" spans="1:45" s="116" customFormat="1">
      <c r="A168" s="107">
        <v>166</v>
      </c>
      <c r="B168" s="109" t="s">
        <v>345</v>
      </c>
      <c r="C168" s="109" t="s">
        <v>346</v>
      </c>
      <c r="D168" s="109" t="s">
        <v>18</v>
      </c>
      <c r="E168" s="109">
        <v>4</v>
      </c>
      <c r="F168" s="109">
        <v>1</v>
      </c>
      <c r="G168" s="109">
        <v>0</v>
      </c>
      <c r="H168" s="109">
        <v>5</v>
      </c>
      <c r="I168" s="109">
        <v>10</v>
      </c>
      <c r="J168" s="109">
        <v>13</v>
      </c>
      <c r="K168" s="110">
        <v>0</v>
      </c>
      <c r="L168" s="111">
        <f t="shared" si="2"/>
        <v>33</v>
      </c>
      <c r="M168" s="112">
        <v>310000</v>
      </c>
      <c r="N168" s="113">
        <v>1</v>
      </c>
      <c r="O168" s="114" t="s">
        <v>570</v>
      </c>
      <c r="P168" s="115"/>
      <c r="Q168" s="114" t="s">
        <v>570</v>
      </c>
      <c r="R168" s="114"/>
      <c r="S168" s="115"/>
      <c r="T168" s="114" t="s">
        <v>570</v>
      </c>
      <c r="U168" s="115" t="s">
        <v>570</v>
      </c>
      <c r="V168" s="114"/>
      <c r="W168" s="115"/>
      <c r="X168" s="114" t="s">
        <v>570</v>
      </c>
      <c r="Y168" s="114"/>
      <c r="Z168" s="115" t="s">
        <v>610</v>
      </c>
      <c r="AA168" s="115"/>
      <c r="AB168" s="114"/>
      <c r="AC168" s="114"/>
      <c r="AD168" s="114"/>
      <c r="AE168" s="114"/>
      <c r="AF168" s="115"/>
      <c r="AG168" s="114"/>
      <c r="AH168" s="114"/>
      <c r="AI168" s="114" t="s">
        <v>570</v>
      </c>
      <c r="AJ168" s="114"/>
      <c r="AK168" s="114"/>
      <c r="AL168" s="114"/>
      <c r="AM168" s="114"/>
      <c r="AN168" s="114"/>
      <c r="AO168" s="114"/>
      <c r="AP168" s="114"/>
      <c r="AQ168" s="114"/>
    </row>
    <row r="169" spans="1:45" s="116" customFormat="1">
      <c r="A169" s="107">
        <v>167</v>
      </c>
      <c r="B169" s="109" t="s">
        <v>347</v>
      </c>
      <c r="C169" s="109" t="s">
        <v>348</v>
      </c>
      <c r="D169" s="109" t="s">
        <v>18</v>
      </c>
      <c r="E169" s="109">
        <v>10</v>
      </c>
      <c r="F169" s="109">
        <v>0</v>
      </c>
      <c r="G169" s="109">
        <v>10</v>
      </c>
      <c r="H169" s="109">
        <v>34</v>
      </c>
      <c r="I169" s="109">
        <v>13</v>
      </c>
      <c r="J169" s="109">
        <v>15</v>
      </c>
      <c r="K169" s="110">
        <v>11</v>
      </c>
      <c r="L169" s="111">
        <f t="shared" si="2"/>
        <v>93</v>
      </c>
      <c r="M169" s="112">
        <v>370000</v>
      </c>
      <c r="N169" s="113">
        <v>1</v>
      </c>
      <c r="O169" s="114" t="s">
        <v>570</v>
      </c>
      <c r="P169" s="115" t="s">
        <v>570</v>
      </c>
      <c r="Q169" s="114"/>
      <c r="R169" s="114"/>
      <c r="S169" s="115"/>
      <c r="T169" s="114" t="s">
        <v>570</v>
      </c>
      <c r="U169" s="115" t="s">
        <v>570</v>
      </c>
      <c r="V169" s="114"/>
      <c r="W169" s="115"/>
      <c r="X169" s="114" t="s">
        <v>570</v>
      </c>
      <c r="Y169" s="114"/>
      <c r="Z169" s="115" t="s">
        <v>610</v>
      </c>
      <c r="AA169" s="115"/>
      <c r="AB169" s="114"/>
      <c r="AC169" s="114"/>
      <c r="AD169" s="114"/>
      <c r="AE169" s="114"/>
      <c r="AF169" s="115"/>
      <c r="AG169" s="114"/>
      <c r="AH169" s="114" t="s">
        <v>570</v>
      </c>
      <c r="AI169" s="114"/>
      <c r="AJ169" s="114" t="s">
        <v>570</v>
      </c>
      <c r="AK169" s="114"/>
      <c r="AL169" s="114"/>
      <c r="AM169" s="114"/>
      <c r="AN169" s="114"/>
      <c r="AO169" s="114"/>
      <c r="AP169" s="114"/>
      <c r="AQ169" s="114"/>
    </row>
    <row r="170" spans="1:45" s="116" customFormat="1">
      <c r="A170" s="107">
        <v>168</v>
      </c>
      <c r="B170" s="109" t="s">
        <v>349</v>
      </c>
      <c r="C170" s="109" t="s">
        <v>350</v>
      </c>
      <c r="D170" s="109" t="s">
        <v>18</v>
      </c>
      <c r="E170" s="109">
        <v>3</v>
      </c>
      <c r="F170" s="109">
        <v>5</v>
      </c>
      <c r="G170" s="109">
        <v>5</v>
      </c>
      <c r="H170" s="109">
        <v>6</v>
      </c>
      <c r="I170" s="109">
        <v>5</v>
      </c>
      <c r="J170" s="109">
        <v>5</v>
      </c>
      <c r="K170" s="110">
        <v>14</v>
      </c>
      <c r="L170" s="111">
        <f t="shared" si="2"/>
        <v>43</v>
      </c>
      <c r="M170" s="112">
        <v>340000</v>
      </c>
      <c r="N170" s="113">
        <v>1</v>
      </c>
      <c r="O170" s="114" t="s">
        <v>570</v>
      </c>
      <c r="P170" s="115"/>
      <c r="Q170" s="114" t="s">
        <v>570</v>
      </c>
      <c r="R170" s="114"/>
      <c r="S170" s="115"/>
      <c r="T170" s="114" t="s">
        <v>570</v>
      </c>
      <c r="U170" s="115" t="s">
        <v>570</v>
      </c>
      <c r="V170" s="114"/>
      <c r="W170" s="115"/>
      <c r="X170" s="114" t="s">
        <v>570</v>
      </c>
      <c r="Y170" s="114"/>
      <c r="Z170" s="115" t="s">
        <v>610</v>
      </c>
      <c r="AA170" s="115"/>
      <c r="AB170" s="114"/>
      <c r="AC170" s="114"/>
      <c r="AD170" s="114"/>
      <c r="AE170" s="114"/>
      <c r="AF170" s="115"/>
      <c r="AG170" s="114"/>
      <c r="AH170" s="114"/>
      <c r="AI170" s="114"/>
      <c r="AJ170" s="114"/>
      <c r="AK170" s="114" t="s">
        <v>570</v>
      </c>
      <c r="AL170" s="114"/>
      <c r="AM170" s="114"/>
      <c r="AN170" s="114"/>
      <c r="AO170" s="114"/>
      <c r="AP170" s="114"/>
      <c r="AQ170" s="114"/>
    </row>
    <row r="171" spans="1:45" s="116" customFormat="1">
      <c r="A171" s="107">
        <v>169</v>
      </c>
      <c r="B171" s="109" t="s">
        <v>351</v>
      </c>
      <c r="C171" s="109" t="s">
        <v>352</v>
      </c>
      <c r="D171" s="109" t="s">
        <v>18</v>
      </c>
      <c r="E171" s="109">
        <v>5</v>
      </c>
      <c r="F171" s="109">
        <v>1</v>
      </c>
      <c r="G171" s="109">
        <v>7</v>
      </c>
      <c r="H171" s="109">
        <v>4</v>
      </c>
      <c r="I171" s="109">
        <v>8</v>
      </c>
      <c r="J171" s="109">
        <v>4</v>
      </c>
      <c r="K171" s="110">
        <v>16</v>
      </c>
      <c r="L171" s="111">
        <f t="shared" si="2"/>
        <v>45</v>
      </c>
      <c r="M171" s="112">
        <v>340000</v>
      </c>
      <c r="N171" s="113"/>
      <c r="O171" s="114" t="s">
        <v>570</v>
      </c>
      <c r="P171" s="115"/>
      <c r="Q171" s="114" t="s">
        <v>570</v>
      </c>
      <c r="R171" s="114"/>
      <c r="S171" s="115"/>
      <c r="T171" s="114" t="s">
        <v>570</v>
      </c>
      <c r="U171" s="115" t="s">
        <v>570</v>
      </c>
      <c r="V171" s="114"/>
      <c r="W171" s="115"/>
      <c r="X171" s="114" t="s">
        <v>570</v>
      </c>
      <c r="Y171" s="114"/>
      <c r="Z171" s="115" t="s">
        <v>610</v>
      </c>
      <c r="AA171" s="115"/>
      <c r="AB171" s="114"/>
      <c r="AC171" s="114"/>
      <c r="AD171" s="114"/>
      <c r="AE171" s="114"/>
      <c r="AF171" s="115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 t="s">
        <v>570</v>
      </c>
    </row>
    <row r="172" spans="1:45" s="116" customFormat="1">
      <c r="A172" s="107">
        <v>170</v>
      </c>
      <c r="B172" s="109" t="s">
        <v>353</v>
      </c>
      <c r="C172" s="109" t="s">
        <v>354</v>
      </c>
      <c r="D172" s="109" t="s">
        <v>18</v>
      </c>
      <c r="E172" s="109">
        <v>7</v>
      </c>
      <c r="F172" s="109">
        <v>8</v>
      </c>
      <c r="G172" s="109">
        <v>1</v>
      </c>
      <c r="H172" s="109">
        <v>6</v>
      </c>
      <c r="I172" s="109">
        <v>0</v>
      </c>
      <c r="J172" s="109">
        <v>3</v>
      </c>
      <c r="K172" s="110">
        <v>13</v>
      </c>
      <c r="L172" s="111">
        <f t="shared" si="2"/>
        <v>38</v>
      </c>
      <c r="M172" s="112">
        <v>340000</v>
      </c>
      <c r="N172" s="113">
        <v>1</v>
      </c>
      <c r="O172" s="114" t="s">
        <v>570</v>
      </c>
      <c r="P172" s="115"/>
      <c r="Q172" s="114" t="s">
        <v>570</v>
      </c>
      <c r="R172" s="114"/>
      <c r="S172" s="115"/>
      <c r="T172" s="114" t="s">
        <v>570</v>
      </c>
      <c r="U172" s="115" t="s">
        <v>570</v>
      </c>
      <c r="V172" s="114"/>
      <c r="W172" s="115"/>
      <c r="X172" s="114" t="s">
        <v>570</v>
      </c>
      <c r="Y172" s="114"/>
      <c r="Z172" s="115" t="s">
        <v>610</v>
      </c>
      <c r="AA172" s="115"/>
      <c r="AB172" s="114"/>
      <c r="AC172" s="114"/>
      <c r="AD172" s="114"/>
      <c r="AE172" s="114"/>
      <c r="AF172" s="115"/>
      <c r="AG172" s="114"/>
      <c r="AH172" s="114"/>
      <c r="AI172" s="114" t="s">
        <v>570</v>
      </c>
      <c r="AJ172" s="114"/>
      <c r="AK172" s="114"/>
      <c r="AL172" s="114"/>
      <c r="AM172" s="114"/>
      <c r="AN172" s="114"/>
      <c r="AO172" s="114"/>
      <c r="AP172" s="114"/>
      <c r="AQ172" s="114"/>
    </row>
    <row r="173" spans="1:45" s="116" customFormat="1">
      <c r="A173" s="107">
        <v>171</v>
      </c>
      <c r="B173" s="109" t="s">
        <v>355</v>
      </c>
      <c r="C173" s="109" t="s">
        <v>356</v>
      </c>
      <c r="D173" s="109" t="s">
        <v>18</v>
      </c>
      <c r="E173" s="109">
        <v>0</v>
      </c>
      <c r="F173" s="109">
        <v>4</v>
      </c>
      <c r="G173" s="109">
        <v>1</v>
      </c>
      <c r="H173" s="109">
        <v>4</v>
      </c>
      <c r="I173" s="109">
        <v>5</v>
      </c>
      <c r="J173" s="109">
        <v>4</v>
      </c>
      <c r="K173" s="110">
        <v>0</v>
      </c>
      <c r="L173" s="111">
        <f t="shared" si="2"/>
        <v>18</v>
      </c>
      <c r="M173" s="112">
        <v>340000</v>
      </c>
      <c r="N173" s="113"/>
      <c r="O173" s="114" t="s">
        <v>570</v>
      </c>
      <c r="P173" s="115"/>
      <c r="Q173" s="114" t="s">
        <v>570</v>
      </c>
      <c r="R173" s="114"/>
      <c r="S173" s="115"/>
      <c r="T173" s="114" t="s">
        <v>570</v>
      </c>
      <c r="U173" s="115" t="s">
        <v>570</v>
      </c>
      <c r="V173" s="114"/>
      <c r="W173" s="115"/>
      <c r="X173" s="114" t="s">
        <v>570</v>
      </c>
      <c r="Y173" s="114"/>
      <c r="Z173" s="115" t="s">
        <v>610</v>
      </c>
      <c r="AA173" s="115"/>
      <c r="AB173" s="114"/>
      <c r="AC173" s="114"/>
      <c r="AD173" s="114"/>
      <c r="AE173" s="114"/>
      <c r="AF173" s="115"/>
      <c r="AG173" s="114"/>
      <c r="AH173" s="114"/>
      <c r="AI173" s="114"/>
      <c r="AJ173" s="114"/>
      <c r="AK173" s="114"/>
      <c r="AL173" s="114" t="s">
        <v>570</v>
      </c>
      <c r="AM173" s="114"/>
      <c r="AN173" s="114"/>
      <c r="AO173" s="114"/>
      <c r="AP173" s="114"/>
      <c r="AQ173" s="114"/>
      <c r="AR173" s="114"/>
      <c r="AS173" s="114"/>
    </row>
    <row r="174" spans="1:45" s="116" customFormat="1">
      <c r="A174" s="107">
        <v>172</v>
      </c>
      <c r="B174" s="109" t="s">
        <v>357</v>
      </c>
      <c r="C174" s="109" t="s">
        <v>358</v>
      </c>
      <c r="D174" s="109" t="s">
        <v>18</v>
      </c>
      <c r="E174" s="109">
        <v>1</v>
      </c>
      <c r="F174" s="109">
        <v>0</v>
      </c>
      <c r="G174" s="109">
        <v>0</v>
      </c>
      <c r="H174" s="109">
        <v>2</v>
      </c>
      <c r="I174" s="109">
        <v>3</v>
      </c>
      <c r="J174" s="109">
        <v>5</v>
      </c>
      <c r="K174" s="110">
        <v>2</v>
      </c>
      <c r="L174" s="111">
        <f t="shared" si="2"/>
        <v>13</v>
      </c>
      <c r="M174" s="112">
        <v>670000</v>
      </c>
      <c r="N174" s="113">
        <v>1</v>
      </c>
      <c r="O174" s="114" t="s">
        <v>570</v>
      </c>
      <c r="P174" s="115"/>
      <c r="Q174" s="114" t="s">
        <v>570</v>
      </c>
      <c r="R174" s="114"/>
      <c r="S174" s="115"/>
      <c r="T174" s="114" t="s">
        <v>570</v>
      </c>
      <c r="U174" s="115" t="s">
        <v>570</v>
      </c>
      <c r="V174" s="114"/>
      <c r="W174" s="115"/>
      <c r="X174" s="114" t="s">
        <v>570</v>
      </c>
      <c r="Y174" s="114"/>
      <c r="Z174" s="115" t="s">
        <v>610</v>
      </c>
      <c r="AA174" s="115"/>
      <c r="AB174" s="114"/>
      <c r="AC174" s="114"/>
      <c r="AD174" s="114"/>
      <c r="AE174" s="114"/>
      <c r="AF174" s="115"/>
      <c r="AG174" s="114"/>
      <c r="AH174" s="114"/>
      <c r="AI174" s="114"/>
      <c r="AJ174" s="114"/>
      <c r="AK174" s="114" t="s">
        <v>570</v>
      </c>
      <c r="AL174" s="114"/>
      <c r="AM174" s="114"/>
      <c r="AN174" s="114"/>
      <c r="AO174" s="114"/>
      <c r="AP174" s="114"/>
      <c r="AQ174" s="114"/>
      <c r="AR174" s="114"/>
      <c r="AS174" s="114"/>
    </row>
    <row r="175" spans="1:45" s="116" customFormat="1">
      <c r="A175" s="107">
        <v>173</v>
      </c>
      <c r="B175" s="109" t="s">
        <v>359</v>
      </c>
      <c r="C175" s="109" t="s">
        <v>360</v>
      </c>
      <c r="D175" s="109" t="s">
        <v>18</v>
      </c>
      <c r="E175" s="109">
        <v>4</v>
      </c>
      <c r="F175" s="109">
        <v>0</v>
      </c>
      <c r="G175" s="109">
        <v>0</v>
      </c>
      <c r="H175" s="109">
        <v>3</v>
      </c>
      <c r="I175" s="109">
        <v>4</v>
      </c>
      <c r="J175" s="109">
        <v>3</v>
      </c>
      <c r="K175" s="110">
        <v>0</v>
      </c>
      <c r="L175" s="111">
        <f t="shared" si="2"/>
        <v>14</v>
      </c>
      <c r="M175" s="112">
        <v>670000</v>
      </c>
      <c r="N175" s="113"/>
      <c r="O175" s="114" t="s">
        <v>570</v>
      </c>
      <c r="P175" s="115"/>
      <c r="Q175" s="114" t="s">
        <v>570</v>
      </c>
      <c r="R175" s="114"/>
      <c r="S175" s="115"/>
      <c r="T175" s="114" t="s">
        <v>570</v>
      </c>
      <c r="U175" s="115" t="s">
        <v>570</v>
      </c>
      <c r="V175" s="114" t="s">
        <v>570</v>
      </c>
      <c r="W175" s="115"/>
      <c r="X175" s="114" t="s">
        <v>570</v>
      </c>
      <c r="Y175" s="114"/>
      <c r="Z175" s="115" t="s">
        <v>610</v>
      </c>
      <c r="AA175" s="115"/>
      <c r="AB175" s="114"/>
      <c r="AC175" s="114"/>
      <c r="AD175" s="114"/>
      <c r="AE175" s="114"/>
      <c r="AF175" s="115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 t="s">
        <v>570</v>
      </c>
      <c r="AR175" s="114"/>
      <c r="AS175" s="114"/>
    </row>
    <row r="176" spans="1:45" s="116" customFormat="1">
      <c r="A176" s="107">
        <v>174</v>
      </c>
      <c r="B176" s="109" t="s">
        <v>361</v>
      </c>
      <c r="C176" s="109" t="s">
        <v>362</v>
      </c>
      <c r="D176" s="109" t="s">
        <v>18</v>
      </c>
      <c r="E176" s="109">
        <v>4</v>
      </c>
      <c r="F176" s="109">
        <v>0</v>
      </c>
      <c r="G176" s="109">
        <v>0</v>
      </c>
      <c r="H176" s="109">
        <v>3</v>
      </c>
      <c r="I176" s="109">
        <v>2</v>
      </c>
      <c r="J176" s="109">
        <v>3</v>
      </c>
      <c r="K176" s="110">
        <v>0</v>
      </c>
      <c r="L176" s="111">
        <f t="shared" si="2"/>
        <v>12</v>
      </c>
      <c r="M176" s="112">
        <v>670000</v>
      </c>
      <c r="N176" s="113">
        <v>1</v>
      </c>
      <c r="O176" s="114" t="s">
        <v>570</v>
      </c>
      <c r="P176" s="115"/>
      <c r="Q176" s="114" t="s">
        <v>570</v>
      </c>
      <c r="R176" s="114"/>
      <c r="S176" s="115"/>
      <c r="T176" s="114" t="s">
        <v>570</v>
      </c>
      <c r="U176" s="115"/>
      <c r="V176" s="114" t="s">
        <v>570</v>
      </c>
      <c r="W176" s="115"/>
      <c r="X176" s="114" t="s">
        <v>570</v>
      </c>
      <c r="Y176" s="114"/>
      <c r="Z176" s="115" t="s">
        <v>610</v>
      </c>
      <c r="AA176" s="115"/>
      <c r="AB176" s="114"/>
      <c r="AC176" s="114"/>
      <c r="AD176" s="114"/>
      <c r="AE176" s="114"/>
      <c r="AF176" s="115"/>
      <c r="AG176" s="114"/>
      <c r="AH176" s="114"/>
      <c r="AI176" s="114"/>
      <c r="AJ176" s="114"/>
      <c r="AK176" s="114"/>
      <c r="AL176" s="114"/>
      <c r="AM176" s="114" t="s">
        <v>570</v>
      </c>
      <c r="AN176" s="114"/>
      <c r="AO176" s="114"/>
      <c r="AP176" s="114"/>
      <c r="AQ176" s="114"/>
      <c r="AR176" s="114"/>
      <c r="AS176" s="114"/>
    </row>
    <row r="177" spans="1:45" s="116" customFormat="1">
      <c r="A177" s="107">
        <v>175</v>
      </c>
      <c r="B177" s="109" t="s">
        <v>363</v>
      </c>
      <c r="C177" s="109" t="s">
        <v>364</v>
      </c>
      <c r="D177" s="109" t="s">
        <v>18</v>
      </c>
      <c r="E177" s="109">
        <v>3</v>
      </c>
      <c r="F177" s="109">
        <v>0</v>
      </c>
      <c r="G177" s="109">
        <v>0</v>
      </c>
      <c r="H177" s="109">
        <v>3</v>
      </c>
      <c r="I177" s="109">
        <v>4</v>
      </c>
      <c r="J177" s="109">
        <v>4</v>
      </c>
      <c r="K177" s="110">
        <v>0</v>
      </c>
      <c r="L177" s="111">
        <f t="shared" si="2"/>
        <v>14</v>
      </c>
      <c r="M177" s="112">
        <v>670000</v>
      </c>
      <c r="N177" s="113">
        <v>1</v>
      </c>
      <c r="O177" s="114" t="s">
        <v>570</v>
      </c>
      <c r="P177" s="115"/>
      <c r="Q177" s="114" t="s">
        <v>570</v>
      </c>
      <c r="R177" s="114"/>
      <c r="S177" s="115"/>
      <c r="T177" s="114" t="s">
        <v>570</v>
      </c>
      <c r="U177" s="115"/>
      <c r="V177" s="114" t="s">
        <v>570</v>
      </c>
      <c r="W177" s="115"/>
      <c r="X177" s="114" t="s">
        <v>570</v>
      </c>
      <c r="Y177" s="114"/>
      <c r="Z177" s="115" t="s">
        <v>610</v>
      </c>
      <c r="AA177" s="115"/>
      <c r="AB177" s="114"/>
      <c r="AC177" s="114"/>
      <c r="AD177" s="114"/>
      <c r="AE177" s="114"/>
      <c r="AF177" s="115"/>
      <c r="AG177" s="114"/>
      <c r="AH177" s="114"/>
      <c r="AI177" s="114"/>
      <c r="AJ177" s="114"/>
      <c r="AK177" s="114"/>
      <c r="AL177" s="114"/>
      <c r="AM177" s="114"/>
      <c r="AN177" s="114"/>
      <c r="AO177" s="114" t="s">
        <v>570</v>
      </c>
      <c r="AP177" s="114"/>
      <c r="AQ177" s="114"/>
      <c r="AR177" s="114"/>
      <c r="AS177" s="114"/>
    </row>
    <row r="178" spans="1:45" s="116" customFormat="1">
      <c r="A178" s="107">
        <v>176</v>
      </c>
      <c r="B178" s="109" t="s">
        <v>365</v>
      </c>
      <c r="C178" s="109" t="s">
        <v>366</v>
      </c>
      <c r="D178" s="109" t="s">
        <v>18</v>
      </c>
      <c r="E178" s="109">
        <v>0</v>
      </c>
      <c r="F178" s="109">
        <v>0</v>
      </c>
      <c r="G178" s="109">
        <v>0</v>
      </c>
      <c r="H178" s="109">
        <v>4</v>
      </c>
      <c r="I178" s="109">
        <v>1</v>
      </c>
      <c r="J178" s="109">
        <v>1</v>
      </c>
      <c r="K178" s="110">
        <v>0</v>
      </c>
      <c r="L178" s="111">
        <f t="shared" si="2"/>
        <v>6</v>
      </c>
      <c r="M178" s="112">
        <v>700000</v>
      </c>
      <c r="N178" s="113"/>
      <c r="O178" s="114" t="s">
        <v>570</v>
      </c>
      <c r="P178" s="115" t="s">
        <v>570</v>
      </c>
      <c r="Q178" s="114"/>
      <c r="R178" s="114"/>
      <c r="S178" s="115"/>
      <c r="T178" s="114" t="s">
        <v>570</v>
      </c>
      <c r="U178" s="115"/>
      <c r="V178" s="114" t="s">
        <v>570</v>
      </c>
      <c r="W178" s="115"/>
      <c r="X178" s="114" t="s">
        <v>570</v>
      </c>
      <c r="Y178" s="114"/>
      <c r="Z178" s="115" t="s">
        <v>610</v>
      </c>
      <c r="AA178" s="115"/>
      <c r="AB178" s="114"/>
      <c r="AC178" s="114"/>
      <c r="AD178" s="114"/>
      <c r="AE178" s="114"/>
      <c r="AF178" s="115"/>
      <c r="AG178" s="114"/>
      <c r="AH178" s="114"/>
      <c r="AI178" s="114"/>
      <c r="AJ178" s="114" t="s">
        <v>570</v>
      </c>
      <c r="AK178" s="114"/>
      <c r="AL178" s="114"/>
      <c r="AM178" s="114"/>
      <c r="AN178" s="114"/>
      <c r="AO178" s="114"/>
      <c r="AP178" s="114"/>
      <c r="AQ178" s="114"/>
      <c r="AR178" s="114"/>
      <c r="AS178" s="114"/>
    </row>
    <row r="179" spans="1:45" s="116" customFormat="1">
      <c r="A179" s="107">
        <v>177</v>
      </c>
      <c r="B179" s="109" t="s">
        <v>367</v>
      </c>
      <c r="C179" s="109" t="s">
        <v>368</v>
      </c>
      <c r="D179" s="109" t="s">
        <v>18</v>
      </c>
      <c r="E179" s="109">
        <v>0</v>
      </c>
      <c r="F179" s="109">
        <v>2</v>
      </c>
      <c r="G179" s="109">
        <v>1</v>
      </c>
      <c r="H179" s="109">
        <v>6</v>
      </c>
      <c r="I179" s="109">
        <v>1</v>
      </c>
      <c r="J179" s="109">
        <v>1</v>
      </c>
      <c r="K179" s="110">
        <v>0</v>
      </c>
      <c r="L179" s="111">
        <f t="shared" si="2"/>
        <v>11</v>
      </c>
      <c r="M179" s="112">
        <v>700000</v>
      </c>
      <c r="N179" s="113">
        <v>1</v>
      </c>
      <c r="O179" s="114" t="s">
        <v>570</v>
      </c>
      <c r="P179" s="115" t="s">
        <v>570</v>
      </c>
      <c r="Q179" s="114"/>
      <c r="R179" s="114"/>
      <c r="S179" s="115"/>
      <c r="T179" s="114" t="s">
        <v>570</v>
      </c>
      <c r="U179" s="115"/>
      <c r="V179" s="114" t="s">
        <v>570</v>
      </c>
      <c r="W179" s="115"/>
      <c r="X179" s="114" t="s">
        <v>570</v>
      </c>
      <c r="Y179" s="114"/>
      <c r="Z179" s="115" t="s">
        <v>610</v>
      </c>
      <c r="AA179" s="115"/>
      <c r="AB179" s="114"/>
      <c r="AC179" s="114"/>
      <c r="AD179" s="114"/>
      <c r="AE179" s="114"/>
      <c r="AF179" s="115" t="s">
        <v>570</v>
      </c>
      <c r="AG179" s="114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114"/>
    </row>
    <row r="180" spans="1:45" s="116" customFormat="1">
      <c r="A180" s="107">
        <v>178</v>
      </c>
      <c r="B180" s="109" t="s">
        <v>369</v>
      </c>
      <c r="C180" s="109" t="s">
        <v>370</v>
      </c>
      <c r="D180" s="109" t="s">
        <v>18</v>
      </c>
      <c r="E180" s="109">
        <v>3</v>
      </c>
      <c r="F180" s="109">
        <v>0</v>
      </c>
      <c r="G180" s="109">
        <v>0</v>
      </c>
      <c r="H180" s="109">
        <v>3</v>
      </c>
      <c r="I180" s="109">
        <v>3</v>
      </c>
      <c r="J180" s="109">
        <v>3</v>
      </c>
      <c r="K180" s="110">
        <v>0</v>
      </c>
      <c r="L180" s="111">
        <f t="shared" si="2"/>
        <v>12</v>
      </c>
      <c r="M180" s="112">
        <v>670000</v>
      </c>
      <c r="N180" s="113">
        <v>1</v>
      </c>
      <c r="O180" s="114" t="s">
        <v>570</v>
      </c>
      <c r="P180" s="115"/>
      <c r="Q180" s="114" t="s">
        <v>570</v>
      </c>
      <c r="R180" s="114"/>
      <c r="S180" s="115"/>
      <c r="T180" s="114" t="s">
        <v>570</v>
      </c>
      <c r="U180" s="115"/>
      <c r="V180" s="114" t="s">
        <v>570</v>
      </c>
      <c r="W180" s="115"/>
      <c r="X180" s="114" t="s">
        <v>570</v>
      </c>
      <c r="Y180" s="114"/>
      <c r="Z180" s="115" t="s">
        <v>610</v>
      </c>
      <c r="AA180" s="115"/>
      <c r="AB180" s="114"/>
      <c r="AC180" s="114"/>
      <c r="AD180" s="114"/>
      <c r="AE180" s="114"/>
      <c r="AF180" s="115"/>
      <c r="AG180" s="114"/>
      <c r="AH180" s="114"/>
      <c r="AI180" s="114" t="s">
        <v>570</v>
      </c>
      <c r="AJ180" s="114"/>
      <c r="AK180" s="114"/>
      <c r="AL180" s="114"/>
      <c r="AM180" s="114"/>
      <c r="AN180" s="114"/>
      <c r="AO180" s="114"/>
      <c r="AP180" s="114"/>
      <c r="AQ180" s="114"/>
      <c r="AR180" s="114"/>
      <c r="AS180" s="114"/>
    </row>
    <row r="181" spans="1:45" s="116" customFormat="1">
      <c r="A181" s="107">
        <v>179</v>
      </c>
      <c r="B181" s="109" t="s">
        <v>371</v>
      </c>
      <c r="C181" s="109" t="s">
        <v>372</v>
      </c>
      <c r="D181" s="109" t="s">
        <v>18</v>
      </c>
      <c r="E181" s="109">
        <v>1</v>
      </c>
      <c r="F181" s="109">
        <v>5</v>
      </c>
      <c r="G181" s="109">
        <v>5</v>
      </c>
      <c r="H181" s="109">
        <v>4</v>
      </c>
      <c r="I181" s="109">
        <v>1</v>
      </c>
      <c r="J181" s="109">
        <v>2</v>
      </c>
      <c r="K181" s="110">
        <v>3</v>
      </c>
      <c r="L181" s="111">
        <f t="shared" si="2"/>
        <v>21</v>
      </c>
      <c r="M181" s="112">
        <v>123000</v>
      </c>
      <c r="N181" s="113"/>
      <c r="O181" s="114"/>
      <c r="P181" s="115"/>
      <c r="Q181" s="114"/>
      <c r="R181" s="114"/>
      <c r="S181" s="115"/>
      <c r="T181" s="114"/>
      <c r="U181" s="115"/>
      <c r="V181" s="114"/>
      <c r="W181" s="115"/>
      <c r="X181" s="114" t="s">
        <v>570</v>
      </c>
      <c r="Y181" s="114"/>
      <c r="Z181" s="115"/>
      <c r="AA181" s="115"/>
      <c r="AB181" s="114"/>
      <c r="AC181" s="114"/>
      <c r="AD181" s="114"/>
      <c r="AE181" s="114"/>
      <c r="AF181" s="115"/>
      <c r="AG181" s="114"/>
      <c r="AH181" s="114"/>
      <c r="AI181" s="114"/>
      <c r="AJ181" s="114"/>
      <c r="AK181" s="114"/>
      <c r="AL181" s="114"/>
      <c r="AM181" s="114"/>
      <c r="AN181" s="114"/>
      <c r="AO181" s="114"/>
      <c r="AP181" s="114"/>
      <c r="AQ181" s="114"/>
      <c r="AR181" s="114"/>
      <c r="AS181" s="114"/>
    </row>
    <row r="182" spans="1:45" s="116" customFormat="1">
      <c r="A182" s="107">
        <v>180</v>
      </c>
      <c r="B182" s="109" t="s">
        <v>375</v>
      </c>
      <c r="C182" s="109" t="s">
        <v>376</v>
      </c>
      <c r="D182" s="109" t="s">
        <v>18</v>
      </c>
      <c r="E182" s="109">
        <v>0</v>
      </c>
      <c r="F182" s="109">
        <v>3</v>
      </c>
      <c r="G182" s="109">
        <v>1</v>
      </c>
      <c r="H182" s="109">
        <v>2</v>
      </c>
      <c r="I182" s="109">
        <v>6</v>
      </c>
      <c r="J182" s="109">
        <v>2</v>
      </c>
      <c r="K182" s="110">
        <v>0</v>
      </c>
      <c r="L182" s="111">
        <f t="shared" si="2"/>
        <v>14</v>
      </c>
      <c r="M182" s="112">
        <v>170000</v>
      </c>
      <c r="N182" s="113"/>
      <c r="O182" s="114" t="s">
        <v>570</v>
      </c>
      <c r="P182" s="115"/>
      <c r="Q182" s="114" t="s">
        <v>570</v>
      </c>
      <c r="R182" s="114"/>
      <c r="S182" s="115" t="s">
        <v>570</v>
      </c>
      <c r="T182" s="114"/>
      <c r="U182" s="115"/>
      <c r="V182" s="114" t="s">
        <v>570</v>
      </c>
      <c r="W182" s="115"/>
      <c r="X182" s="114" t="s">
        <v>570</v>
      </c>
      <c r="Y182" s="114"/>
      <c r="Z182" s="115" t="s">
        <v>610</v>
      </c>
      <c r="AA182" s="115"/>
      <c r="AB182" s="114"/>
      <c r="AC182" s="114"/>
      <c r="AD182" s="114"/>
      <c r="AE182" s="114"/>
      <c r="AF182" s="115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 t="s">
        <v>570</v>
      </c>
      <c r="AR182" s="114"/>
      <c r="AS182" s="114"/>
    </row>
    <row r="183" spans="1:45" s="116" customFormat="1">
      <c r="A183" s="107">
        <v>181</v>
      </c>
      <c r="B183" s="109" t="s">
        <v>377</v>
      </c>
      <c r="C183" s="109" t="s">
        <v>378</v>
      </c>
      <c r="D183" s="109" t="s">
        <v>18</v>
      </c>
      <c r="E183" s="109">
        <v>0</v>
      </c>
      <c r="F183" s="109">
        <v>2</v>
      </c>
      <c r="G183" s="109">
        <v>3</v>
      </c>
      <c r="H183" s="109">
        <v>2</v>
      </c>
      <c r="I183" s="109">
        <v>6</v>
      </c>
      <c r="J183" s="109">
        <v>2</v>
      </c>
      <c r="K183" s="110">
        <v>0</v>
      </c>
      <c r="L183" s="111">
        <f t="shared" si="2"/>
        <v>15</v>
      </c>
      <c r="M183" s="112">
        <v>150000</v>
      </c>
      <c r="N183" s="113"/>
      <c r="O183" s="114" t="s">
        <v>570</v>
      </c>
      <c r="P183" s="115"/>
      <c r="Q183" s="114" t="s">
        <v>570</v>
      </c>
      <c r="R183" s="114"/>
      <c r="S183" s="115"/>
      <c r="T183" s="114" t="s">
        <v>570</v>
      </c>
      <c r="U183" s="115"/>
      <c r="V183" s="114" t="s">
        <v>570</v>
      </c>
      <c r="W183" s="115"/>
      <c r="X183" s="114" t="s">
        <v>570</v>
      </c>
      <c r="Y183" s="114"/>
      <c r="Z183" s="115" t="s">
        <v>610</v>
      </c>
      <c r="AA183" s="115"/>
      <c r="AB183" s="114"/>
      <c r="AC183" s="114"/>
      <c r="AD183" s="114"/>
      <c r="AE183" s="114"/>
      <c r="AF183" s="115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 t="s">
        <v>570</v>
      </c>
      <c r="AR183" s="114"/>
      <c r="AS183" s="114"/>
    </row>
    <row r="184" spans="1:45" s="116" customFormat="1">
      <c r="A184" s="107">
        <v>182</v>
      </c>
      <c r="B184" s="109" t="s">
        <v>379</v>
      </c>
      <c r="C184" s="109" t="s">
        <v>380</v>
      </c>
      <c r="D184" s="109" t="s">
        <v>18</v>
      </c>
      <c r="E184" s="109">
        <v>0</v>
      </c>
      <c r="F184" s="109">
        <v>3</v>
      </c>
      <c r="G184" s="109">
        <v>2</v>
      </c>
      <c r="H184" s="109">
        <v>2</v>
      </c>
      <c r="I184" s="109">
        <v>3</v>
      </c>
      <c r="J184" s="109">
        <v>2</v>
      </c>
      <c r="K184" s="110">
        <v>0</v>
      </c>
      <c r="L184" s="111">
        <f t="shared" si="2"/>
        <v>12</v>
      </c>
      <c r="M184" s="112">
        <v>170000</v>
      </c>
      <c r="N184" s="113"/>
      <c r="O184" s="114" t="s">
        <v>570</v>
      </c>
      <c r="P184" s="115"/>
      <c r="Q184" s="114" t="s">
        <v>570</v>
      </c>
      <c r="R184" s="114"/>
      <c r="S184" s="115" t="s">
        <v>570</v>
      </c>
      <c r="T184" s="114"/>
      <c r="U184" s="115"/>
      <c r="V184" s="114" t="s">
        <v>570</v>
      </c>
      <c r="W184" s="115"/>
      <c r="X184" s="114" t="s">
        <v>570</v>
      </c>
      <c r="Y184" s="114"/>
      <c r="Z184" s="115" t="s">
        <v>610</v>
      </c>
      <c r="AA184" s="115"/>
      <c r="AB184" s="114"/>
      <c r="AC184" s="114"/>
      <c r="AD184" s="114"/>
      <c r="AE184" s="114"/>
      <c r="AF184" s="115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</row>
    <row r="185" spans="1:45" s="116" customFormat="1">
      <c r="A185" s="107">
        <v>183</v>
      </c>
      <c r="B185" s="109" t="s">
        <v>381</v>
      </c>
      <c r="C185" s="109" t="s">
        <v>382</v>
      </c>
      <c r="D185" s="109" t="s">
        <v>18</v>
      </c>
      <c r="E185" s="109">
        <v>0</v>
      </c>
      <c r="F185" s="109">
        <v>2</v>
      </c>
      <c r="G185" s="109">
        <v>3</v>
      </c>
      <c r="H185" s="109">
        <v>2</v>
      </c>
      <c r="I185" s="109">
        <v>2</v>
      </c>
      <c r="J185" s="109">
        <v>0</v>
      </c>
      <c r="K185" s="110">
        <v>0</v>
      </c>
      <c r="L185" s="111">
        <f t="shared" si="2"/>
        <v>9</v>
      </c>
      <c r="M185" s="112">
        <v>150000</v>
      </c>
      <c r="N185" s="113"/>
      <c r="O185" s="114" t="s">
        <v>570</v>
      </c>
      <c r="P185" s="115"/>
      <c r="Q185" s="114" t="s">
        <v>570</v>
      </c>
      <c r="R185" s="114"/>
      <c r="S185" s="115"/>
      <c r="T185" s="114" t="s">
        <v>570</v>
      </c>
      <c r="U185" s="115"/>
      <c r="V185" s="114" t="s">
        <v>570</v>
      </c>
      <c r="W185" s="115"/>
      <c r="X185" s="114" t="s">
        <v>570</v>
      </c>
      <c r="Y185" s="114"/>
      <c r="Z185" s="115" t="s">
        <v>610</v>
      </c>
      <c r="AA185" s="115"/>
      <c r="AB185" s="114"/>
      <c r="AC185" s="114"/>
      <c r="AD185" s="114"/>
      <c r="AE185" s="114"/>
      <c r="AF185" s="115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</row>
    <row r="186" spans="1:45" s="116" customFormat="1">
      <c r="A186" s="107">
        <v>184</v>
      </c>
      <c r="B186" s="109" t="s">
        <v>383</v>
      </c>
      <c r="C186" s="109" t="s">
        <v>384</v>
      </c>
      <c r="D186" s="109" t="s">
        <v>18</v>
      </c>
      <c r="E186" s="109">
        <v>0</v>
      </c>
      <c r="F186" s="109">
        <v>0</v>
      </c>
      <c r="G186" s="109">
        <v>0</v>
      </c>
      <c r="H186" s="109">
        <v>0</v>
      </c>
      <c r="I186" s="109">
        <v>1</v>
      </c>
      <c r="J186" s="109">
        <v>0</v>
      </c>
      <c r="K186" s="110">
        <v>0</v>
      </c>
      <c r="L186" s="111">
        <f t="shared" si="2"/>
        <v>1</v>
      </c>
      <c r="M186" s="112">
        <v>310000</v>
      </c>
      <c r="N186" s="113">
        <v>1</v>
      </c>
      <c r="O186" s="114" t="s">
        <v>570</v>
      </c>
      <c r="P186" s="115"/>
      <c r="Q186" s="114" t="s">
        <v>570</v>
      </c>
      <c r="R186" s="114"/>
      <c r="S186" s="115"/>
      <c r="T186" s="114" t="s">
        <v>570</v>
      </c>
      <c r="U186" s="115"/>
      <c r="V186" s="114" t="s">
        <v>570</v>
      </c>
      <c r="W186" s="115" t="s">
        <v>570</v>
      </c>
      <c r="X186" s="114"/>
      <c r="Y186" s="114"/>
      <c r="Z186" s="115" t="s">
        <v>610</v>
      </c>
      <c r="AA186" s="115"/>
      <c r="AB186" s="114"/>
      <c r="AC186" s="114"/>
      <c r="AD186" s="114"/>
      <c r="AE186" s="114"/>
      <c r="AF186" s="115"/>
      <c r="AG186" s="114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</row>
    <row r="187" spans="1:45" s="116" customFormat="1">
      <c r="A187" s="107">
        <v>185</v>
      </c>
      <c r="B187" s="109" t="s">
        <v>385</v>
      </c>
      <c r="C187" s="109" t="s">
        <v>386</v>
      </c>
      <c r="D187" s="109" t="s">
        <v>18</v>
      </c>
      <c r="E187" s="109">
        <v>0</v>
      </c>
      <c r="F187" s="109">
        <v>0</v>
      </c>
      <c r="G187" s="109">
        <v>0</v>
      </c>
      <c r="H187" s="109">
        <v>0</v>
      </c>
      <c r="I187" s="109">
        <v>2</v>
      </c>
      <c r="J187" s="109">
        <v>0</v>
      </c>
      <c r="K187" s="110">
        <v>0</v>
      </c>
      <c r="L187" s="111">
        <f t="shared" si="2"/>
        <v>2</v>
      </c>
      <c r="M187" s="112">
        <v>310000</v>
      </c>
      <c r="N187" s="113">
        <v>1</v>
      </c>
      <c r="O187" s="114" t="s">
        <v>570</v>
      </c>
      <c r="P187" s="115"/>
      <c r="Q187" s="114" t="s">
        <v>570</v>
      </c>
      <c r="R187" s="114"/>
      <c r="S187" s="115"/>
      <c r="T187" s="114" t="s">
        <v>570</v>
      </c>
      <c r="U187" s="115"/>
      <c r="V187" s="114" t="s">
        <v>570</v>
      </c>
      <c r="W187" s="115" t="s">
        <v>570</v>
      </c>
      <c r="X187" s="114"/>
      <c r="Y187" s="114"/>
      <c r="Z187" s="115" t="s">
        <v>610</v>
      </c>
      <c r="AA187" s="115" t="s">
        <v>570</v>
      </c>
      <c r="AB187" s="114"/>
      <c r="AC187" s="114"/>
      <c r="AD187" s="114"/>
      <c r="AE187" s="114" t="s">
        <v>570</v>
      </c>
      <c r="AF187" s="115"/>
      <c r="AG187" s="114"/>
      <c r="AH187" s="114"/>
      <c r="AI187" s="114"/>
      <c r="AJ187" s="114"/>
      <c r="AK187" s="114"/>
      <c r="AL187" s="114"/>
      <c r="AM187" s="114"/>
      <c r="AN187" s="114"/>
      <c r="AO187" s="114"/>
      <c r="AP187" s="114" t="s">
        <v>570</v>
      </c>
      <c r="AQ187" s="114"/>
      <c r="AR187" s="114"/>
      <c r="AS187" s="114"/>
    </row>
    <row r="188" spans="1:45" s="116" customFormat="1">
      <c r="A188" s="107">
        <v>186</v>
      </c>
      <c r="B188" s="109" t="s">
        <v>387</v>
      </c>
      <c r="C188" s="109" t="s">
        <v>388</v>
      </c>
      <c r="D188" s="109" t="s">
        <v>18</v>
      </c>
      <c r="E188" s="109">
        <v>0</v>
      </c>
      <c r="F188" s="109">
        <v>0</v>
      </c>
      <c r="G188" s="109">
        <v>0</v>
      </c>
      <c r="H188" s="109">
        <v>0</v>
      </c>
      <c r="I188" s="109">
        <v>2</v>
      </c>
      <c r="J188" s="109">
        <v>0</v>
      </c>
      <c r="K188" s="110">
        <v>0</v>
      </c>
      <c r="L188" s="111">
        <f t="shared" si="2"/>
        <v>2</v>
      </c>
      <c r="M188" s="112">
        <v>310000</v>
      </c>
      <c r="N188" s="113">
        <v>1</v>
      </c>
      <c r="O188" s="114" t="s">
        <v>570</v>
      </c>
      <c r="P188" s="115"/>
      <c r="Q188" s="114" t="s">
        <v>570</v>
      </c>
      <c r="R188" s="114"/>
      <c r="S188" s="115"/>
      <c r="T188" s="114" t="s">
        <v>570</v>
      </c>
      <c r="U188" s="115"/>
      <c r="V188" s="114" t="s">
        <v>570</v>
      </c>
      <c r="W188" s="115" t="s">
        <v>570</v>
      </c>
      <c r="X188" s="114"/>
      <c r="Y188" s="114"/>
      <c r="Z188" s="115" t="s">
        <v>610</v>
      </c>
      <c r="AA188" s="115" t="s">
        <v>570</v>
      </c>
      <c r="AB188" s="114"/>
      <c r="AC188" s="114"/>
      <c r="AD188" s="114"/>
      <c r="AE188" s="114" t="s">
        <v>570</v>
      </c>
      <c r="AF188" s="115"/>
      <c r="AG188" s="114"/>
      <c r="AH188" s="114"/>
      <c r="AI188" s="114"/>
      <c r="AJ188" s="114"/>
      <c r="AK188" s="114"/>
      <c r="AL188" s="114"/>
      <c r="AM188" s="114"/>
      <c r="AN188" s="114"/>
      <c r="AO188" s="114"/>
      <c r="AP188" s="114"/>
      <c r="AQ188" s="114"/>
      <c r="AR188" s="114"/>
      <c r="AS188" s="114"/>
    </row>
    <row r="189" spans="1:45" s="116" customFormat="1">
      <c r="A189" s="107">
        <v>187</v>
      </c>
      <c r="B189" s="109" t="s">
        <v>389</v>
      </c>
      <c r="C189" s="109" t="s">
        <v>390</v>
      </c>
      <c r="D189" s="109" t="s">
        <v>18</v>
      </c>
      <c r="E189" s="109">
        <v>0</v>
      </c>
      <c r="F189" s="109">
        <v>0</v>
      </c>
      <c r="G189" s="109">
        <v>1</v>
      </c>
      <c r="H189" s="109">
        <v>1</v>
      </c>
      <c r="I189" s="109">
        <v>0</v>
      </c>
      <c r="J189" s="109">
        <v>0</v>
      </c>
      <c r="K189" s="110">
        <v>0</v>
      </c>
      <c r="L189" s="111">
        <f t="shared" si="2"/>
        <v>2</v>
      </c>
      <c r="M189" s="112">
        <v>310000</v>
      </c>
      <c r="N189" s="113">
        <v>1</v>
      </c>
      <c r="O189" s="114" t="s">
        <v>570</v>
      </c>
      <c r="P189" s="115"/>
      <c r="Q189" s="114" t="s">
        <v>570</v>
      </c>
      <c r="R189" s="114"/>
      <c r="S189" s="115"/>
      <c r="T189" s="114" t="s">
        <v>570</v>
      </c>
      <c r="U189" s="115"/>
      <c r="V189" s="114" t="s">
        <v>570</v>
      </c>
      <c r="W189" s="115" t="s">
        <v>570</v>
      </c>
      <c r="X189" s="114"/>
      <c r="Y189" s="114"/>
      <c r="Z189" s="115" t="s">
        <v>610</v>
      </c>
      <c r="AA189" s="115" t="s">
        <v>570</v>
      </c>
      <c r="AB189" s="114"/>
      <c r="AC189" s="114"/>
      <c r="AD189" s="114"/>
      <c r="AE189" s="114" t="s">
        <v>570</v>
      </c>
      <c r="AF189" s="115"/>
      <c r="AG189" s="114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</row>
    <row r="190" spans="1:45" s="116" customFormat="1">
      <c r="A190" s="107">
        <v>188</v>
      </c>
      <c r="B190" s="109" t="s">
        <v>395</v>
      </c>
      <c r="C190" s="109" t="s">
        <v>396</v>
      </c>
      <c r="D190" s="109" t="s">
        <v>18</v>
      </c>
      <c r="E190" s="109">
        <v>0</v>
      </c>
      <c r="F190" s="109">
        <v>3</v>
      </c>
      <c r="G190" s="109">
        <v>12</v>
      </c>
      <c r="H190" s="109">
        <v>2</v>
      </c>
      <c r="I190" s="109">
        <v>0</v>
      </c>
      <c r="J190" s="109">
        <v>2</v>
      </c>
      <c r="K190" s="110">
        <v>4</v>
      </c>
      <c r="L190" s="111">
        <f t="shared" si="2"/>
        <v>23</v>
      </c>
      <c r="M190" s="112">
        <v>105000</v>
      </c>
      <c r="N190" s="113"/>
      <c r="O190" s="114" t="s">
        <v>570</v>
      </c>
      <c r="P190" s="115"/>
      <c r="Q190" s="114" t="s">
        <v>570</v>
      </c>
      <c r="R190" s="114"/>
      <c r="S190" s="115"/>
      <c r="T190" s="114" t="s">
        <v>570</v>
      </c>
      <c r="U190" s="115" t="s">
        <v>570</v>
      </c>
      <c r="V190" s="114"/>
      <c r="W190" s="115" t="s">
        <v>570</v>
      </c>
      <c r="X190" s="114"/>
      <c r="Y190" s="114"/>
      <c r="Z190" s="115" t="s">
        <v>610</v>
      </c>
      <c r="AA190" s="115" t="s">
        <v>570</v>
      </c>
      <c r="AB190" s="114"/>
      <c r="AC190" s="114"/>
      <c r="AD190" s="114"/>
      <c r="AE190" s="114" t="s">
        <v>570</v>
      </c>
      <c r="AF190" s="115"/>
      <c r="AG190" s="114"/>
      <c r="AH190" s="114" t="s">
        <v>570</v>
      </c>
      <c r="AI190" s="114"/>
      <c r="AJ190" s="114"/>
      <c r="AK190" s="114"/>
      <c r="AL190" s="114"/>
      <c r="AM190" s="114"/>
      <c r="AN190" s="114" t="s">
        <v>570</v>
      </c>
      <c r="AO190" s="114"/>
      <c r="AP190" s="114"/>
      <c r="AQ190" s="114"/>
      <c r="AR190" s="114"/>
      <c r="AS190" s="114"/>
    </row>
    <row r="191" spans="1:45" s="116" customFormat="1">
      <c r="A191" s="107">
        <v>189</v>
      </c>
      <c r="B191" s="109" t="s">
        <v>397</v>
      </c>
      <c r="C191" s="109" t="s">
        <v>398</v>
      </c>
      <c r="D191" s="109" t="s">
        <v>18</v>
      </c>
      <c r="E191" s="109">
        <v>2</v>
      </c>
      <c r="F191" s="109">
        <v>3</v>
      </c>
      <c r="G191" s="109">
        <v>10</v>
      </c>
      <c r="H191" s="109">
        <v>1</v>
      </c>
      <c r="I191" s="109">
        <v>3</v>
      </c>
      <c r="J191" s="109">
        <v>3</v>
      </c>
      <c r="K191" s="110">
        <v>7</v>
      </c>
      <c r="L191" s="111">
        <f t="shared" si="2"/>
        <v>29</v>
      </c>
      <c r="M191" s="112">
        <v>105000</v>
      </c>
      <c r="N191" s="113"/>
      <c r="O191" s="114" t="s">
        <v>570</v>
      </c>
      <c r="P191" s="115"/>
      <c r="Q191" s="114" t="s">
        <v>570</v>
      </c>
      <c r="R191" s="114"/>
      <c r="S191" s="115"/>
      <c r="T191" s="114" t="s">
        <v>570</v>
      </c>
      <c r="U191" s="115" t="s">
        <v>570</v>
      </c>
      <c r="V191" s="114"/>
      <c r="W191" s="115" t="s">
        <v>570</v>
      </c>
      <c r="X191" s="114"/>
      <c r="Y191" s="114"/>
      <c r="Z191" s="115" t="s">
        <v>610</v>
      </c>
      <c r="AA191" s="115" t="s">
        <v>570</v>
      </c>
      <c r="AB191" s="114"/>
      <c r="AC191" s="114"/>
      <c r="AD191" s="114"/>
      <c r="AE191" s="114" t="s">
        <v>570</v>
      </c>
      <c r="AF191" s="115"/>
      <c r="AG191" s="114"/>
      <c r="AH191" s="114" t="s">
        <v>570</v>
      </c>
      <c r="AI191" s="114" t="s">
        <v>570</v>
      </c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</row>
    <row r="192" spans="1:45" s="116" customFormat="1">
      <c r="A192" s="107">
        <v>190</v>
      </c>
      <c r="B192" s="109" t="s">
        <v>399</v>
      </c>
      <c r="C192" s="109" t="s">
        <v>400</v>
      </c>
      <c r="D192" s="109" t="s">
        <v>18</v>
      </c>
      <c r="E192" s="109">
        <v>0</v>
      </c>
      <c r="F192" s="109">
        <v>3</v>
      </c>
      <c r="G192" s="109">
        <v>2</v>
      </c>
      <c r="H192" s="109">
        <v>0</v>
      </c>
      <c r="I192" s="109">
        <v>4</v>
      </c>
      <c r="J192" s="109">
        <v>3</v>
      </c>
      <c r="K192" s="110">
        <v>3</v>
      </c>
      <c r="L192" s="111">
        <f t="shared" si="2"/>
        <v>15</v>
      </c>
      <c r="M192" s="112">
        <v>105000</v>
      </c>
      <c r="N192" s="113"/>
      <c r="O192" s="114" t="s">
        <v>570</v>
      </c>
      <c r="P192" s="115"/>
      <c r="Q192" s="114" t="s">
        <v>570</v>
      </c>
      <c r="R192" s="114"/>
      <c r="S192" s="115"/>
      <c r="T192" s="114" t="s">
        <v>570</v>
      </c>
      <c r="U192" s="115" t="s">
        <v>570</v>
      </c>
      <c r="V192" s="114"/>
      <c r="W192" s="115" t="s">
        <v>570</v>
      </c>
      <c r="X192" s="114"/>
      <c r="Y192" s="114"/>
      <c r="Z192" s="115" t="s">
        <v>610</v>
      </c>
      <c r="AA192" s="115" t="s">
        <v>570</v>
      </c>
      <c r="AB192" s="114"/>
      <c r="AC192" s="114"/>
      <c r="AD192" s="114"/>
      <c r="AE192" s="114" t="s">
        <v>570</v>
      </c>
      <c r="AF192" s="115"/>
      <c r="AG192" s="114"/>
      <c r="AH192" s="114" t="s">
        <v>570</v>
      </c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 t="s">
        <v>570</v>
      </c>
      <c r="AS192" s="114"/>
    </row>
    <row r="193" spans="1:45" s="116" customFormat="1">
      <c r="A193" s="107">
        <v>191</v>
      </c>
      <c r="B193" s="109" t="s">
        <v>401</v>
      </c>
      <c r="C193" s="109" t="s">
        <v>402</v>
      </c>
      <c r="D193" s="109" t="s">
        <v>18</v>
      </c>
      <c r="E193" s="109">
        <v>0</v>
      </c>
      <c r="F193" s="109">
        <v>3</v>
      </c>
      <c r="G193" s="109">
        <v>2</v>
      </c>
      <c r="H193" s="109">
        <v>2</v>
      </c>
      <c r="I193" s="109">
        <v>2</v>
      </c>
      <c r="J193" s="109">
        <v>0</v>
      </c>
      <c r="K193" s="110">
        <v>3</v>
      </c>
      <c r="L193" s="111">
        <f t="shared" ref="L193:L196" si="3">SUM(E193:K193)</f>
        <v>12</v>
      </c>
      <c r="M193" s="112">
        <v>105000</v>
      </c>
      <c r="N193" s="113"/>
      <c r="O193" s="114" t="s">
        <v>570</v>
      </c>
      <c r="P193" s="115"/>
      <c r="Q193" s="114" t="s">
        <v>570</v>
      </c>
      <c r="R193" s="114"/>
      <c r="S193" s="115"/>
      <c r="T193" s="114" t="s">
        <v>570</v>
      </c>
      <c r="U193" s="115" t="s">
        <v>570</v>
      </c>
      <c r="V193" s="114"/>
      <c r="W193" s="115" t="s">
        <v>570</v>
      </c>
      <c r="X193" s="114"/>
      <c r="Y193" s="114"/>
      <c r="Z193" s="115" t="s">
        <v>610</v>
      </c>
      <c r="AA193" s="115" t="s">
        <v>570</v>
      </c>
      <c r="AB193" s="114"/>
      <c r="AC193" s="114"/>
      <c r="AD193" s="114"/>
      <c r="AE193" s="114" t="s">
        <v>570</v>
      </c>
      <c r="AF193" s="115"/>
      <c r="AG193" s="114"/>
      <c r="AH193" s="114" t="s">
        <v>570</v>
      </c>
      <c r="AI193" s="114"/>
      <c r="AJ193" s="114"/>
      <c r="AK193" s="114"/>
      <c r="AL193" s="114"/>
      <c r="AM193" s="114"/>
      <c r="AN193" s="114"/>
      <c r="AO193" s="114"/>
      <c r="AP193" s="114"/>
      <c r="AQ193" s="114"/>
      <c r="AR193" s="114"/>
      <c r="AS193" s="114" t="s">
        <v>570</v>
      </c>
    </row>
    <row r="194" spans="1:45" s="116" customFormat="1">
      <c r="A194" s="107">
        <v>192</v>
      </c>
      <c r="B194" s="109" t="s">
        <v>403</v>
      </c>
      <c r="C194" s="109" t="s">
        <v>404</v>
      </c>
      <c r="D194" s="109" t="s">
        <v>18</v>
      </c>
      <c r="E194" s="109">
        <v>0</v>
      </c>
      <c r="F194" s="109">
        <v>3</v>
      </c>
      <c r="G194" s="109">
        <v>2</v>
      </c>
      <c r="H194" s="109">
        <v>1</v>
      </c>
      <c r="I194" s="109">
        <v>2</v>
      </c>
      <c r="J194" s="109">
        <v>3</v>
      </c>
      <c r="K194" s="110">
        <v>7</v>
      </c>
      <c r="L194" s="111">
        <f t="shared" si="3"/>
        <v>18</v>
      </c>
      <c r="M194" s="112">
        <v>105000</v>
      </c>
      <c r="N194" s="113"/>
      <c r="O194" s="114" t="s">
        <v>570</v>
      </c>
      <c r="P194" s="115"/>
      <c r="Q194" s="114" t="s">
        <v>570</v>
      </c>
      <c r="R194" s="114"/>
      <c r="S194" s="115"/>
      <c r="T194" s="114" t="s">
        <v>570</v>
      </c>
      <c r="U194" s="115" t="s">
        <v>570</v>
      </c>
      <c r="V194" s="114"/>
      <c r="W194" s="115" t="s">
        <v>570</v>
      </c>
      <c r="X194" s="114"/>
      <c r="Y194" s="114"/>
      <c r="Z194" s="115" t="s">
        <v>610</v>
      </c>
      <c r="AA194" s="115" t="s">
        <v>570</v>
      </c>
      <c r="AB194" s="114"/>
      <c r="AC194" s="114"/>
      <c r="AD194" s="114"/>
      <c r="AE194" s="114" t="s">
        <v>570</v>
      </c>
      <c r="AF194" s="115"/>
      <c r="AG194" s="114"/>
      <c r="AH194" s="114" t="s">
        <v>570</v>
      </c>
      <c r="AI194" s="114"/>
      <c r="AJ194" s="114"/>
      <c r="AK194" s="114"/>
      <c r="AL194" s="114"/>
      <c r="AM194" s="114"/>
      <c r="AN194" s="114"/>
      <c r="AO194" s="114" t="s">
        <v>570</v>
      </c>
      <c r="AP194" s="114"/>
      <c r="AQ194" s="114"/>
      <c r="AR194" s="114"/>
      <c r="AS194" s="114"/>
    </row>
    <row r="195" spans="1:45" s="116" customFormat="1">
      <c r="A195" s="107">
        <v>193</v>
      </c>
      <c r="B195" s="109" t="s">
        <v>407</v>
      </c>
      <c r="C195" s="109" t="s">
        <v>408</v>
      </c>
      <c r="D195" s="109" t="s">
        <v>18</v>
      </c>
      <c r="E195" s="109">
        <v>0</v>
      </c>
      <c r="F195" s="109">
        <v>6</v>
      </c>
      <c r="G195" s="109">
        <v>0</v>
      </c>
      <c r="H195" s="109">
        <v>0</v>
      </c>
      <c r="I195" s="109">
        <v>0</v>
      </c>
      <c r="J195" s="109">
        <v>0</v>
      </c>
      <c r="K195" s="110">
        <v>0</v>
      </c>
      <c r="L195" s="111">
        <f t="shared" si="3"/>
        <v>6</v>
      </c>
      <c r="M195" s="112">
        <v>240000</v>
      </c>
      <c r="N195" s="113">
        <v>1</v>
      </c>
      <c r="O195" s="114" t="s">
        <v>570</v>
      </c>
      <c r="P195" s="115" t="s">
        <v>570</v>
      </c>
      <c r="Q195" s="114"/>
      <c r="R195" s="114"/>
      <c r="S195" s="115"/>
      <c r="T195" s="114" t="s">
        <v>570</v>
      </c>
      <c r="U195" s="115" t="s">
        <v>570</v>
      </c>
      <c r="V195" s="114"/>
      <c r="W195" s="115"/>
      <c r="X195" s="114" t="s">
        <v>570</v>
      </c>
      <c r="Y195" s="114"/>
      <c r="Z195" s="115" t="s">
        <v>610</v>
      </c>
      <c r="AA195" s="115"/>
      <c r="AB195" s="114"/>
      <c r="AC195" s="114"/>
      <c r="AD195" s="114"/>
      <c r="AE195" s="114"/>
      <c r="AF195" s="115"/>
      <c r="AG195" s="114"/>
      <c r="AH195" s="114" t="s">
        <v>570</v>
      </c>
      <c r="AI195" s="114"/>
      <c r="AJ195" s="114" t="s">
        <v>570</v>
      </c>
      <c r="AK195" s="114"/>
      <c r="AL195" s="114"/>
      <c r="AM195" s="114"/>
      <c r="AN195" s="114"/>
      <c r="AO195" s="114"/>
      <c r="AP195" s="114"/>
      <c r="AQ195" s="114"/>
      <c r="AR195" s="114"/>
      <c r="AS195" s="114"/>
    </row>
    <row r="196" spans="1:45" s="116" customFormat="1">
      <c r="A196" s="107">
        <v>194</v>
      </c>
      <c r="B196" s="109" t="s">
        <v>409</v>
      </c>
      <c r="C196" s="109" t="s">
        <v>410</v>
      </c>
      <c r="D196" s="109" t="s">
        <v>18</v>
      </c>
      <c r="E196" s="109">
        <v>1</v>
      </c>
      <c r="F196" s="109">
        <v>0</v>
      </c>
      <c r="G196" s="109">
        <v>0</v>
      </c>
      <c r="H196" s="109">
        <v>0</v>
      </c>
      <c r="I196" s="109">
        <v>0</v>
      </c>
      <c r="J196" s="109">
        <v>0</v>
      </c>
      <c r="K196" s="110">
        <v>0</v>
      </c>
      <c r="L196" s="111">
        <f t="shared" si="3"/>
        <v>1</v>
      </c>
      <c r="M196" s="112">
        <v>280000</v>
      </c>
      <c r="N196" s="113">
        <v>1</v>
      </c>
      <c r="O196" s="114" t="s">
        <v>570</v>
      </c>
      <c r="P196" s="115"/>
      <c r="Q196" s="114" t="s">
        <v>570</v>
      </c>
      <c r="R196" s="114"/>
      <c r="S196" s="115" t="s">
        <v>570</v>
      </c>
      <c r="T196" s="114"/>
      <c r="U196" s="115" t="s">
        <v>570</v>
      </c>
      <c r="V196" s="114"/>
      <c r="W196" s="115"/>
      <c r="X196" s="114" t="s">
        <v>570</v>
      </c>
      <c r="Y196" s="114"/>
      <c r="Z196" s="115" t="s">
        <v>610</v>
      </c>
      <c r="AA196" s="115"/>
      <c r="AB196" s="114"/>
      <c r="AC196" s="114"/>
      <c r="AD196" s="114"/>
      <c r="AE196" s="114"/>
      <c r="AF196" s="115"/>
      <c r="AG196" s="114"/>
      <c r="AH196" s="114"/>
      <c r="AI196" s="114" t="s">
        <v>570</v>
      </c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</row>
    <row r="197" spans="1:45" s="116" customFormat="1">
      <c r="A197" s="107">
        <v>195</v>
      </c>
      <c r="B197" s="109" t="s">
        <v>411</v>
      </c>
      <c r="C197" s="109" t="s">
        <v>412</v>
      </c>
      <c r="D197" s="109" t="s">
        <v>18</v>
      </c>
      <c r="E197" s="109">
        <v>0</v>
      </c>
      <c r="F197" s="109">
        <v>0</v>
      </c>
      <c r="G197" s="109">
        <v>0</v>
      </c>
      <c r="H197" s="109">
        <v>0</v>
      </c>
      <c r="I197" s="109">
        <v>1</v>
      </c>
      <c r="J197" s="109">
        <v>0</v>
      </c>
      <c r="K197" s="110">
        <v>0</v>
      </c>
      <c r="L197" s="111">
        <f>SUM(E197:K197)</f>
        <v>1</v>
      </c>
      <c r="M197" s="112">
        <v>10000000</v>
      </c>
      <c r="N197" s="113">
        <v>1</v>
      </c>
      <c r="O197" s="114"/>
      <c r="P197" s="115" t="s">
        <v>570</v>
      </c>
      <c r="Q197" s="114"/>
      <c r="R197" s="114"/>
      <c r="S197" s="115" t="s">
        <v>570</v>
      </c>
      <c r="T197" s="114"/>
      <c r="U197" s="115"/>
      <c r="V197" s="114" t="s">
        <v>570</v>
      </c>
      <c r="W197" s="115"/>
      <c r="X197" s="114"/>
      <c r="Y197" s="114" t="s">
        <v>570</v>
      </c>
      <c r="Z197" s="115" t="s">
        <v>602</v>
      </c>
      <c r="AA197" s="115"/>
      <c r="AB197" s="114"/>
      <c r="AC197" s="114"/>
      <c r="AD197" s="114"/>
      <c r="AE197" s="114"/>
      <c r="AF197" s="115" t="s">
        <v>570</v>
      </c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</row>
    <row r="198" spans="1:45" s="116" customFormat="1">
      <c r="A198" s="107">
        <v>196</v>
      </c>
      <c r="B198" s="109" t="s">
        <v>413</v>
      </c>
      <c r="C198" s="109" t="s">
        <v>414</v>
      </c>
      <c r="D198" s="109" t="s">
        <v>18</v>
      </c>
      <c r="E198" s="109">
        <v>1</v>
      </c>
      <c r="F198" s="109">
        <v>0</v>
      </c>
      <c r="G198" s="109">
        <v>0</v>
      </c>
      <c r="H198" s="109">
        <v>0</v>
      </c>
      <c r="I198" s="109">
        <v>0</v>
      </c>
      <c r="J198" s="109">
        <v>0</v>
      </c>
      <c r="K198" s="110">
        <v>0</v>
      </c>
      <c r="L198" s="111">
        <f>SUM(E198:K198)</f>
        <v>1</v>
      </c>
      <c r="M198" s="112">
        <v>6100000</v>
      </c>
      <c r="N198" s="113">
        <v>1</v>
      </c>
      <c r="O198" s="114"/>
      <c r="P198" s="115" t="s">
        <v>570</v>
      </c>
      <c r="Q198" s="114"/>
      <c r="R198" s="114"/>
      <c r="S198" s="115" t="s">
        <v>570</v>
      </c>
      <c r="T198" s="114"/>
      <c r="U198" s="115"/>
      <c r="V198" s="114" t="s">
        <v>570</v>
      </c>
      <c r="W198" s="115"/>
      <c r="X198" s="114"/>
      <c r="Y198" s="114" t="s">
        <v>570</v>
      </c>
      <c r="Z198" s="115" t="s">
        <v>602</v>
      </c>
      <c r="AA198" s="115"/>
      <c r="AB198" s="114"/>
      <c r="AC198" s="114"/>
      <c r="AD198" s="114"/>
      <c r="AE198" s="114"/>
      <c r="AF198" s="115" t="s">
        <v>570</v>
      </c>
      <c r="AG198" s="114"/>
      <c r="AH198" s="114"/>
      <c r="AI198" s="114"/>
      <c r="AJ198" s="114"/>
      <c r="AK198" s="114"/>
      <c r="AL198" s="114"/>
      <c r="AM198" s="114"/>
      <c r="AN198" s="114"/>
      <c r="AO198" s="114"/>
      <c r="AP198" s="114"/>
      <c r="AQ198" s="114"/>
      <c r="AR198" s="114"/>
      <c r="AS198" s="114"/>
    </row>
    <row r="199" spans="1:45" s="116" customFormat="1">
      <c r="A199" s="107">
        <v>197</v>
      </c>
      <c r="B199" s="109" t="s">
        <v>415</v>
      </c>
      <c r="C199" s="109" t="s">
        <v>416</v>
      </c>
      <c r="D199" s="109" t="s">
        <v>18</v>
      </c>
      <c r="E199" s="109">
        <v>1</v>
      </c>
      <c r="F199" s="109">
        <v>0</v>
      </c>
      <c r="G199" s="109">
        <v>0</v>
      </c>
      <c r="H199" s="109">
        <v>0</v>
      </c>
      <c r="I199" s="109">
        <v>0</v>
      </c>
      <c r="J199" s="109">
        <v>0</v>
      </c>
      <c r="K199" s="110">
        <v>0</v>
      </c>
      <c r="L199" s="111">
        <f>SUM(E199:K199)</f>
        <v>1</v>
      </c>
      <c r="M199" s="112">
        <v>2750000</v>
      </c>
      <c r="N199" s="113">
        <v>1</v>
      </c>
      <c r="O199" s="114"/>
      <c r="P199" s="115"/>
      <c r="Q199" s="114" t="s">
        <v>570</v>
      </c>
      <c r="R199" s="114"/>
      <c r="S199" s="115"/>
      <c r="T199" s="114" t="s">
        <v>570</v>
      </c>
      <c r="U199" s="115" t="s">
        <v>570</v>
      </c>
      <c r="V199" s="114"/>
      <c r="W199" s="115"/>
      <c r="X199" s="114" t="s">
        <v>570</v>
      </c>
      <c r="Y199" s="114"/>
      <c r="Z199" s="115" t="s">
        <v>606</v>
      </c>
      <c r="AA199" s="115"/>
      <c r="AB199" s="114"/>
      <c r="AC199" s="114"/>
      <c r="AD199" s="114"/>
      <c r="AE199" s="114"/>
      <c r="AF199" s="115"/>
      <c r="AG199" s="114"/>
      <c r="AH199" s="114"/>
      <c r="AI199" s="114"/>
      <c r="AJ199" s="114"/>
      <c r="AK199" s="114"/>
      <c r="AL199" s="114"/>
      <c r="AM199" s="114"/>
      <c r="AN199" s="114"/>
      <c r="AO199" s="114"/>
      <c r="AP199" s="114"/>
      <c r="AQ199" s="114"/>
      <c r="AR199" s="114"/>
      <c r="AS199" s="114"/>
    </row>
    <row r="200" spans="1:45" s="116" customFormat="1">
      <c r="A200" s="107">
        <v>198</v>
      </c>
      <c r="B200" s="109" t="s">
        <v>417</v>
      </c>
      <c r="C200" s="109" t="s">
        <v>418</v>
      </c>
      <c r="D200" s="109" t="s">
        <v>18</v>
      </c>
      <c r="E200" s="109">
        <v>2</v>
      </c>
      <c r="F200" s="109">
        <v>0</v>
      </c>
      <c r="G200" s="109">
        <v>1</v>
      </c>
      <c r="H200" s="109">
        <v>0</v>
      </c>
      <c r="I200" s="109">
        <v>0</v>
      </c>
      <c r="J200" s="109">
        <v>1</v>
      </c>
      <c r="K200" s="110">
        <v>1</v>
      </c>
      <c r="L200" s="111">
        <f>SUM(E200:K200)</f>
        <v>5</v>
      </c>
      <c r="M200" s="112">
        <v>3750000</v>
      </c>
      <c r="N200" s="113">
        <v>1</v>
      </c>
      <c r="O200" s="114"/>
      <c r="P200" s="115"/>
      <c r="Q200" s="114" t="s">
        <v>570</v>
      </c>
      <c r="R200" s="114"/>
      <c r="S200" s="115"/>
      <c r="T200" s="114" t="s">
        <v>570</v>
      </c>
      <c r="U200" s="115"/>
      <c r="V200" s="114" t="s">
        <v>570</v>
      </c>
      <c r="W200" s="115"/>
      <c r="X200" s="114" t="s">
        <v>570</v>
      </c>
      <c r="Y200" s="114"/>
      <c r="Z200" s="115" t="s">
        <v>606</v>
      </c>
      <c r="AA200" s="115"/>
      <c r="AB200" s="114"/>
      <c r="AC200" s="114"/>
      <c r="AD200" s="114"/>
      <c r="AE200" s="114"/>
      <c r="AF200" s="115"/>
      <c r="AG200" s="114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</row>
    <row r="201" spans="1:45" s="116" customFormat="1">
      <c r="A201" s="107">
        <v>199</v>
      </c>
      <c r="B201" s="109" t="s">
        <v>419</v>
      </c>
      <c r="C201" s="109" t="s">
        <v>420</v>
      </c>
      <c r="D201" s="109" t="s">
        <v>18</v>
      </c>
      <c r="E201" s="109">
        <v>1</v>
      </c>
      <c r="F201" s="109">
        <v>0</v>
      </c>
      <c r="G201" s="109">
        <v>0</v>
      </c>
      <c r="H201" s="109">
        <v>1</v>
      </c>
      <c r="I201" s="109">
        <v>0</v>
      </c>
      <c r="J201" s="109">
        <v>1</v>
      </c>
      <c r="K201" s="110">
        <v>0</v>
      </c>
      <c r="L201" s="111">
        <f t="shared" ref="L201:L259" si="4">SUM(E201:K201)</f>
        <v>3</v>
      </c>
      <c r="M201" s="112">
        <v>2900000</v>
      </c>
      <c r="N201" s="113">
        <v>1</v>
      </c>
      <c r="O201" s="114"/>
      <c r="P201" s="115"/>
      <c r="Q201" s="114" t="s">
        <v>570</v>
      </c>
      <c r="R201" s="114"/>
      <c r="S201" s="115" t="s">
        <v>570</v>
      </c>
      <c r="T201" s="114"/>
      <c r="U201" s="115"/>
      <c r="V201" s="114" t="s">
        <v>570</v>
      </c>
      <c r="W201" s="115"/>
      <c r="X201" s="114" t="s">
        <v>570</v>
      </c>
      <c r="Y201" s="114"/>
      <c r="Z201" s="115" t="s">
        <v>606</v>
      </c>
      <c r="AA201" s="115"/>
      <c r="AB201" s="114"/>
      <c r="AC201" s="114"/>
      <c r="AD201" s="114"/>
      <c r="AE201" s="114"/>
      <c r="AF201" s="115"/>
      <c r="AG201" s="114"/>
      <c r="AH201" s="114"/>
      <c r="AI201" s="114" t="s">
        <v>570</v>
      </c>
      <c r="AJ201" s="114"/>
      <c r="AK201" s="114"/>
    </row>
    <row r="202" spans="1:45" s="116" customFormat="1">
      <c r="A202" s="107">
        <v>200</v>
      </c>
      <c r="B202" s="109" t="s">
        <v>421</v>
      </c>
      <c r="C202" s="109" t="s">
        <v>422</v>
      </c>
      <c r="D202" s="109" t="s">
        <v>18</v>
      </c>
      <c r="E202" s="109">
        <v>1</v>
      </c>
      <c r="F202" s="109">
        <v>0</v>
      </c>
      <c r="G202" s="109">
        <v>0</v>
      </c>
      <c r="H202" s="109">
        <v>0</v>
      </c>
      <c r="I202" s="109">
        <v>0</v>
      </c>
      <c r="J202" s="109">
        <v>1</v>
      </c>
      <c r="K202" s="110">
        <v>0</v>
      </c>
      <c r="L202" s="111">
        <f t="shared" si="4"/>
        <v>2</v>
      </c>
      <c r="M202" s="112">
        <v>1750000</v>
      </c>
      <c r="N202" s="113">
        <v>1</v>
      </c>
      <c r="O202" s="114"/>
      <c r="P202" s="115"/>
      <c r="Q202" s="114" t="s">
        <v>570</v>
      </c>
      <c r="R202" s="114"/>
      <c r="S202" s="115"/>
      <c r="T202" s="114" t="s">
        <v>570</v>
      </c>
      <c r="U202" s="115"/>
      <c r="V202" s="114" t="s">
        <v>570</v>
      </c>
      <c r="W202" s="115"/>
      <c r="X202" s="114" t="s">
        <v>570</v>
      </c>
      <c r="Y202" s="114"/>
      <c r="Z202" s="115" t="s">
        <v>606</v>
      </c>
      <c r="AA202" s="115"/>
      <c r="AB202" s="114"/>
      <c r="AC202" s="114"/>
      <c r="AD202" s="114"/>
      <c r="AE202" s="114"/>
      <c r="AF202" s="115" t="s">
        <v>570</v>
      </c>
      <c r="AG202" s="114"/>
      <c r="AH202" s="114"/>
      <c r="AI202" s="114"/>
      <c r="AJ202" s="114"/>
      <c r="AK202" s="114"/>
    </row>
    <row r="203" spans="1:45" s="116" customFormat="1">
      <c r="A203" s="107">
        <v>201</v>
      </c>
      <c r="B203" s="109" t="s">
        <v>423</v>
      </c>
      <c r="C203" s="109" t="s">
        <v>424</v>
      </c>
      <c r="D203" s="109" t="s">
        <v>18</v>
      </c>
      <c r="E203" s="109">
        <v>2</v>
      </c>
      <c r="F203" s="109">
        <v>0</v>
      </c>
      <c r="G203" s="109">
        <v>0</v>
      </c>
      <c r="H203" s="109">
        <v>0</v>
      </c>
      <c r="I203" s="109">
        <v>0</v>
      </c>
      <c r="J203" s="109">
        <v>2</v>
      </c>
      <c r="K203" s="110">
        <v>0</v>
      </c>
      <c r="L203" s="111">
        <f t="shared" si="4"/>
        <v>4</v>
      </c>
      <c r="M203" s="112">
        <v>2350000</v>
      </c>
      <c r="N203" s="113">
        <v>1</v>
      </c>
      <c r="O203" s="114"/>
      <c r="P203" s="115"/>
      <c r="Q203" s="114" t="s">
        <v>570</v>
      </c>
      <c r="R203" s="114"/>
      <c r="S203" s="115"/>
      <c r="T203" s="114" t="s">
        <v>570</v>
      </c>
      <c r="U203" s="115"/>
      <c r="V203" s="114" t="s">
        <v>570</v>
      </c>
      <c r="W203" s="115"/>
      <c r="X203" s="114" t="s">
        <v>570</v>
      </c>
      <c r="Y203" s="114"/>
      <c r="Z203" s="115" t="s">
        <v>606</v>
      </c>
      <c r="AA203" s="115"/>
      <c r="AB203" s="114"/>
      <c r="AC203" s="114"/>
      <c r="AD203" s="114"/>
      <c r="AE203" s="114"/>
      <c r="AF203" s="115"/>
      <c r="AG203" s="114"/>
      <c r="AH203" s="114"/>
      <c r="AI203" s="114" t="s">
        <v>570</v>
      </c>
      <c r="AJ203" s="114"/>
      <c r="AK203" s="114"/>
    </row>
    <row r="204" spans="1:45" s="116" customFormat="1">
      <c r="A204" s="107">
        <v>202</v>
      </c>
      <c r="B204" s="109" t="s">
        <v>425</v>
      </c>
      <c r="C204" s="109" t="s">
        <v>426</v>
      </c>
      <c r="D204" s="109" t="s">
        <v>18</v>
      </c>
      <c r="E204" s="109">
        <v>0</v>
      </c>
      <c r="F204" s="109">
        <v>0</v>
      </c>
      <c r="G204" s="109">
        <v>0</v>
      </c>
      <c r="H204" s="109">
        <v>0</v>
      </c>
      <c r="I204" s="109">
        <v>1</v>
      </c>
      <c r="J204" s="109">
        <v>0</v>
      </c>
      <c r="K204" s="110">
        <v>0</v>
      </c>
      <c r="L204" s="111">
        <f t="shared" si="4"/>
        <v>1</v>
      </c>
      <c r="M204" s="112">
        <v>1050000</v>
      </c>
      <c r="N204" s="113">
        <v>1</v>
      </c>
      <c r="O204" s="114"/>
      <c r="P204" s="115" t="s">
        <v>570</v>
      </c>
      <c r="Q204" s="114"/>
      <c r="R204" s="114"/>
      <c r="S204" s="115"/>
      <c r="T204" s="114" t="s">
        <v>570</v>
      </c>
      <c r="U204" s="115"/>
      <c r="V204" s="114" t="s">
        <v>570</v>
      </c>
      <c r="W204" s="115"/>
      <c r="X204" s="114" t="s">
        <v>570</v>
      </c>
      <c r="Y204" s="114"/>
      <c r="Z204" s="115" t="s">
        <v>606</v>
      </c>
      <c r="AA204" s="115"/>
      <c r="AB204" s="114"/>
      <c r="AC204" s="114"/>
      <c r="AD204" s="114"/>
      <c r="AE204" s="114"/>
      <c r="AF204" s="115"/>
      <c r="AG204" s="114"/>
      <c r="AH204" s="114" t="s">
        <v>570</v>
      </c>
      <c r="AI204" s="114"/>
      <c r="AJ204" s="114"/>
      <c r="AK204" s="114"/>
    </row>
    <row r="205" spans="1:45" s="116" customFormat="1">
      <c r="A205" s="107">
        <v>203</v>
      </c>
      <c r="B205" s="109" t="s">
        <v>427</v>
      </c>
      <c r="C205" s="109" t="s">
        <v>428</v>
      </c>
      <c r="D205" s="109" t="s">
        <v>18</v>
      </c>
      <c r="E205" s="109">
        <v>0</v>
      </c>
      <c r="F205" s="109">
        <v>0</v>
      </c>
      <c r="G205" s="109">
        <v>0</v>
      </c>
      <c r="H205" s="109">
        <v>0</v>
      </c>
      <c r="I205" s="109">
        <v>1</v>
      </c>
      <c r="J205" s="109">
        <v>0</v>
      </c>
      <c r="K205" s="110">
        <v>0</v>
      </c>
      <c r="L205" s="111">
        <f t="shared" si="4"/>
        <v>1</v>
      </c>
      <c r="M205" s="112">
        <v>6500000</v>
      </c>
      <c r="N205" s="113">
        <v>1</v>
      </c>
      <c r="O205" s="114"/>
      <c r="P205" s="115" t="s">
        <v>570</v>
      </c>
      <c r="Q205" s="114"/>
      <c r="R205" s="114"/>
      <c r="S205" s="115" t="s">
        <v>570</v>
      </c>
      <c r="T205" s="114"/>
      <c r="U205" s="115"/>
      <c r="V205" s="114" t="s">
        <v>570</v>
      </c>
      <c r="W205" s="115"/>
      <c r="X205" s="114"/>
      <c r="Y205" s="114" t="s">
        <v>570</v>
      </c>
      <c r="Z205" s="115"/>
      <c r="AA205" s="115"/>
      <c r="AB205" s="114"/>
      <c r="AC205" s="114"/>
      <c r="AD205" s="114"/>
      <c r="AE205" s="114"/>
      <c r="AF205" s="115"/>
      <c r="AG205" s="114"/>
      <c r="AH205" s="114"/>
      <c r="AI205" s="114" t="s">
        <v>570</v>
      </c>
      <c r="AJ205" s="114"/>
      <c r="AK205" s="114"/>
    </row>
    <row r="206" spans="1:45" s="116" customFormat="1">
      <c r="A206" s="107">
        <v>204</v>
      </c>
      <c r="B206" s="109" t="s">
        <v>429</v>
      </c>
      <c r="C206" s="109" t="s">
        <v>430</v>
      </c>
      <c r="D206" s="109" t="s">
        <v>18</v>
      </c>
      <c r="E206" s="109">
        <v>1</v>
      </c>
      <c r="F206" s="109">
        <v>0</v>
      </c>
      <c r="G206" s="109">
        <v>0</v>
      </c>
      <c r="H206" s="109">
        <v>0</v>
      </c>
      <c r="I206" s="109">
        <v>1</v>
      </c>
      <c r="J206" s="109">
        <v>0</v>
      </c>
      <c r="K206" s="110">
        <v>0</v>
      </c>
      <c r="L206" s="111">
        <f t="shared" si="4"/>
        <v>2</v>
      </c>
      <c r="M206" s="112">
        <v>4500000</v>
      </c>
      <c r="N206" s="113">
        <v>1</v>
      </c>
      <c r="O206" s="114"/>
      <c r="P206" s="115" t="s">
        <v>570</v>
      </c>
      <c r="Q206" s="114"/>
      <c r="R206" s="114"/>
      <c r="S206" s="115" t="s">
        <v>570</v>
      </c>
      <c r="T206" s="114"/>
      <c r="U206" s="115"/>
      <c r="V206" s="114" t="s">
        <v>570</v>
      </c>
      <c r="W206" s="115"/>
      <c r="X206" s="114"/>
      <c r="Y206" s="114" t="s">
        <v>570</v>
      </c>
      <c r="Z206" s="115"/>
      <c r="AA206" s="115"/>
      <c r="AB206" s="114"/>
      <c r="AC206" s="114"/>
      <c r="AD206" s="114"/>
      <c r="AE206" s="114"/>
      <c r="AF206" s="115"/>
      <c r="AG206" s="114"/>
      <c r="AH206" s="114"/>
      <c r="AI206" s="114" t="s">
        <v>570</v>
      </c>
      <c r="AJ206" s="114"/>
      <c r="AK206" s="114"/>
    </row>
    <row r="207" spans="1:45" s="116" customFormat="1">
      <c r="A207" s="107">
        <v>205</v>
      </c>
      <c r="B207" s="109" t="s">
        <v>431</v>
      </c>
      <c r="C207" s="109" t="s">
        <v>432</v>
      </c>
      <c r="D207" s="109" t="s">
        <v>18</v>
      </c>
      <c r="E207" s="109">
        <v>0</v>
      </c>
      <c r="F207" s="109">
        <v>0</v>
      </c>
      <c r="G207" s="109">
        <v>0</v>
      </c>
      <c r="H207" s="109">
        <v>1</v>
      </c>
      <c r="I207" s="109">
        <v>0</v>
      </c>
      <c r="J207" s="109">
        <v>0</v>
      </c>
      <c r="K207" s="110">
        <v>0</v>
      </c>
      <c r="L207" s="111">
        <f t="shared" si="4"/>
        <v>1</v>
      </c>
      <c r="M207" s="112">
        <v>4500000</v>
      </c>
      <c r="N207" s="113">
        <v>1</v>
      </c>
      <c r="O207" s="114"/>
      <c r="P207" s="115" t="s">
        <v>570</v>
      </c>
      <c r="Q207" s="114"/>
      <c r="R207" s="114"/>
      <c r="S207" s="115" t="s">
        <v>570</v>
      </c>
      <c r="T207" s="114"/>
      <c r="U207" s="115"/>
      <c r="V207" s="114" t="s">
        <v>570</v>
      </c>
      <c r="W207" s="115"/>
      <c r="X207" s="114"/>
      <c r="Y207" s="114" t="s">
        <v>570</v>
      </c>
      <c r="Z207" s="115"/>
      <c r="AA207" s="115"/>
      <c r="AB207" s="114"/>
      <c r="AC207" s="114"/>
      <c r="AD207" s="114"/>
      <c r="AE207" s="114"/>
      <c r="AF207" s="115"/>
      <c r="AG207" s="114"/>
      <c r="AH207" s="114"/>
      <c r="AI207" s="114"/>
      <c r="AJ207" s="114"/>
      <c r="AK207" s="114" t="s">
        <v>570</v>
      </c>
    </row>
    <row r="208" spans="1:45" s="116" customFormat="1">
      <c r="A208" s="107">
        <v>206</v>
      </c>
      <c r="B208" s="109" t="s">
        <v>433</v>
      </c>
      <c r="C208" s="109" t="s">
        <v>434</v>
      </c>
      <c r="D208" s="109" t="s">
        <v>18</v>
      </c>
      <c r="E208" s="109">
        <v>2</v>
      </c>
      <c r="F208" s="109">
        <v>0</v>
      </c>
      <c r="G208" s="109">
        <v>0</v>
      </c>
      <c r="H208" s="109">
        <v>0</v>
      </c>
      <c r="I208" s="109">
        <v>0</v>
      </c>
      <c r="J208" s="109">
        <v>1</v>
      </c>
      <c r="K208" s="110">
        <v>0</v>
      </c>
      <c r="L208" s="111">
        <f t="shared" si="4"/>
        <v>3</v>
      </c>
      <c r="M208" s="112">
        <v>3300000</v>
      </c>
      <c r="N208" s="113">
        <v>1</v>
      </c>
      <c r="O208" s="114"/>
      <c r="P208" s="115" t="s">
        <v>570</v>
      </c>
      <c r="Q208" s="114"/>
      <c r="R208" s="114"/>
      <c r="S208" s="115"/>
      <c r="T208" s="114" t="s">
        <v>570</v>
      </c>
      <c r="U208" s="115"/>
      <c r="V208" s="114" t="s">
        <v>570</v>
      </c>
      <c r="W208" s="115"/>
      <c r="X208" s="114"/>
      <c r="Y208" s="114" t="s">
        <v>570</v>
      </c>
      <c r="Z208" s="115"/>
      <c r="AA208" s="115"/>
      <c r="AB208" s="114"/>
      <c r="AC208" s="114"/>
      <c r="AD208" s="114"/>
      <c r="AE208" s="114"/>
      <c r="AF208" s="115" t="s">
        <v>570</v>
      </c>
      <c r="AG208" s="114"/>
      <c r="AH208" s="114"/>
      <c r="AI208" s="114"/>
      <c r="AJ208" s="114"/>
      <c r="AK208" s="114"/>
    </row>
    <row r="209" spans="1:42" s="116" customFormat="1">
      <c r="A209" s="107">
        <v>207</v>
      </c>
      <c r="B209" s="109" t="s">
        <v>435</v>
      </c>
      <c r="C209" s="109" t="s">
        <v>436</v>
      </c>
      <c r="D209" s="109" t="s">
        <v>18</v>
      </c>
      <c r="E209" s="109">
        <v>0</v>
      </c>
      <c r="F209" s="109">
        <v>0</v>
      </c>
      <c r="G209" s="109">
        <v>0</v>
      </c>
      <c r="H209" s="109">
        <v>0</v>
      </c>
      <c r="I209" s="109">
        <v>1</v>
      </c>
      <c r="J209" s="109">
        <v>1</v>
      </c>
      <c r="K209" s="110">
        <v>0</v>
      </c>
      <c r="L209" s="111">
        <f t="shared" si="4"/>
        <v>2</v>
      </c>
      <c r="M209" s="112">
        <v>6500000</v>
      </c>
      <c r="N209" s="113">
        <v>1</v>
      </c>
      <c r="O209" s="114"/>
      <c r="P209" s="115"/>
      <c r="Q209" s="114" t="s">
        <v>570</v>
      </c>
      <c r="R209" s="114"/>
      <c r="S209" s="115" t="s">
        <v>570</v>
      </c>
      <c r="T209" s="114"/>
      <c r="U209" s="115"/>
      <c r="V209" s="114" t="s">
        <v>570</v>
      </c>
      <c r="W209" s="115"/>
      <c r="X209" s="114"/>
      <c r="Y209" s="114" t="s">
        <v>570</v>
      </c>
      <c r="Z209" s="115"/>
      <c r="AA209" s="115"/>
      <c r="AB209" s="114"/>
      <c r="AC209" s="114"/>
      <c r="AD209" s="114"/>
      <c r="AE209" s="114"/>
      <c r="AF209" s="115" t="s">
        <v>570</v>
      </c>
      <c r="AG209" s="114"/>
      <c r="AH209" s="114"/>
      <c r="AI209" s="114"/>
      <c r="AJ209" s="114"/>
      <c r="AK209" s="114"/>
    </row>
    <row r="210" spans="1:42" s="116" customFormat="1">
      <c r="A210" s="107">
        <v>208</v>
      </c>
      <c r="B210" s="109" t="s">
        <v>437</v>
      </c>
      <c r="C210" s="109" t="s">
        <v>438</v>
      </c>
      <c r="D210" s="109" t="s">
        <v>18</v>
      </c>
      <c r="E210" s="109">
        <v>1</v>
      </c>
      <c r="F210" s="109">
        <v>0</v>
      </c>
      <c r="G210" s="109">
        <v>0</v>
      </c>
      <c r="H210" s="109">
        <v>1</v>
      </c>
      <c r="I210" s="109">
        <v>0</v>
      </c>
      <c r="J210" s="109">
        <v>0</v>
      </c>
      <c r="K210" s="110">
        <v>0</v>
      </c>
      <c r="L210" s="111">
        <f t="shared" si="4"/>
        <v>2</v>
      </c>
      <c r="M210" s="112">
        <v>4500000</v>
      </c>
      <c r="N210" s="113">
        <v>1</v>
      </c>
      <c r="O210" s="114"/>
      <c r="P210" s="115"/>
      <c r="Q210" s="114" t="s">
        <v>570</v>
      </c>
      <c r="R210" s="114"/>
      <c r="S210" s="115" t="s">
        <v>570</v>
      </c>
      <c r="T210" s="114"/>
      <c r="U210" s="115"/>
      <c r="V210" s="114" t="s">
        <v>570</v>
      </c>
      <c r="W210" s="115"/>
      <c r="X210" s="114"/>
      <c r="Y210" s="114" t="s">
        <v>570</v>
      </c>
      <c r="Z210" s="115"/>
      <c r="AA210" s="115"/>
      <c r="AB210" s="114"/>
      <c r="AC210" s="114"/>
      <c r="AD210" s="114"/>
      <c r="AE210" s="114"/>
      <c r="AF210" s="115"/>
      <c r="AG210" s="114"/>
      <c r="AH210" s="114"/>
      <c r="AI210" s="114"/>
      <c r="AJ210" s="114"/>
      <c r="AK210" s="114" t="s">
        <v>570</v>
      </c>
    </row>
    <row r="211" spans="1:42" s="116" customFormat="1">
      <c r="A211" s="107">
        <v>209</v>
      </c>
      <c r="B211" s="109" t="s">
        <v>439</v>
      </c>
      <c r="C211" s="109" t="s">
        <v>440</v>
      </c>
      <c r="D211" s="109" t="s">
        <v>18</v>
      </c>
      <c r="E211" s="109">
        <v>1</v>
      </c>
      <c r="F211" s="109">
        <v>0</v>
      </c>
      <c r="G211" s="109">
        <v>0</v>
      </c>
      <c r="H211" s="109">
        <v>0</v>
      </c>
      <c r="I211" s="109">
        <v>0</v>
      </c>
      <c r="J211" s="109">
        <v>1</v>
      </c>
      <c r="K211" s="110">
        <v>0</v>
      </c>
      <c r="L211" s="111">
        <f t="shared" si="4"/>
        <v>2</v>
      </c>
      <c r="M211" s="112">
        <v>4500000</v>
      </c>
      <c r="N211" s="113">
        <v>1</v>
      </c>
      <c r="O211" s="114"/>
      <c r="P211" s="115"/>
      <c r="Q211" s="114" t="s">
        <v>570</v>
      </c>
      <c r="R211" s="114"/>
      <c r="S211" s="115" t="s">
        <v>570</v>
      </c>
      <c r="T211" s="114"/>
      <c r="U211" s="115"/>
      <c r="V211" s="114" t="s">
        <v>570</v>
      </c>
      <c r="W211" s="115"/>
      <c r="X211" s="114"/>
      <c r="Y211" s="114" t="s">
        <v>570</v>
      </c>
      <c r="Z211" s="115"/>
      <c r="AA211" s="115"/>
      <c r="AB211" s="114"/>
      <c r="AC211" s="114"/>
      <c r="AD211" s="114"/>
      <c r="AE211" s="114"/>
      <c r="AF211" s="115" t="s">
        <v>570</v>
      </c>
      <c r="AG211" s="114"/>
      <c r="AH211" s="114"/>
      <c r="AI211" s="114" t="s">
        <v>570</v>
      </c>
      <c r="AJ211" s="114"/>
      <c r="AK211" s="114"/>
    </row>
    <row r="212" spans="1:42" s="116" customFormat="1">
      <c r="A212" s="107">
        <v>210</v>
      </c>
      <c r="B212" s="109" t="s">
        <v>441</v>
      </c>
      <c r="C212" s="109" t="s">
        <v>442</v>
      </c>
      <c r="D212" s="109" t="s">
        <v>18</v>
      </c>
      <c r="E212" s="109">
        <v>1</v>
      </c>
      <c r="F212" s="109">
        <v>0</v>
      </c>
      <c r="G212" s="109">
        <v>0</v>
      </c>
      <c r="H212" s="109">
        <v>1</v>
      </c>
      <c r="I212" s="109">
        <v>0</v>
      </c>
      <c r="J212" s="109">
        <v>0</v>
      </c>
      <c r="K212" s="110">
        <v>0</v>
      </c>
      <c r="L212" s="111">
        <f t="shared" si="4"/>
        <v>2</v>
      </c>
      <c r="M212" s="112">
        <v>3300000</v>
      </c>
      <c r="N212" s="113">
        <v>1</v>
      </c>
      <c r="O212" s="114"/>
      <c r="P212" s="115"/>
      <c r="Q212" s="114" t="s">
        <v>570</v>
      </c>
      <c r="R212" s="114"/>
      <c r="S212" s="115" t="s">
        <v>570</v>
      </c>
      <c r="T212" s="114"/>
      <c r="U212" s="115"/>
      <c r="V212" s="114" t="s">
        <v>570</v>
      </c>
      <c r="W212" s="115"/>
      <c r="X212" s="114"/>
      <c r="Y212" s="114" t="s">
        <v>570</v>
      </c>
      <c r="Z212" s="115"/>
      <c r="AA212" s="115"/>
      <c r="AB212" s="114"/>
      <c r="AC212" s="114"/>
      <c r="AD212" s="114"/>
      <c r="AE212" s="114"/>
      <c r="AF212" s="115"/>
      <c r="AG212" s="114"/>
      <c r="AH212" s="114" t="s">
        <v>570</v>
      </c>
      <c r="AI212" s="114"/>
      <c r="AJ212" s="114"/>
      <c r="AK212" s="114" t="s">
        <v>570</v>
      </c>
    </row>
    <row r="213" spans="1:42" s="116" customFormat="1">
      <c r="A213" s="107">
        <v>211</v>
      </c>
      <c r="B213" s="109" t="s">
        <v>443</v>
      </c>
      <c r="C213" s="109" t="s">
        <v>444</v>
      </c>
      <c r="D213" s="109" t="s">
        <v>18</v>
      </c>
      <c r="E213" s="109">
        <v>4</v>
      </c>
      <c r="F213" s="109">
        <v>3</v>
      </c>
      <c r="G213" s="109">
        <v>0</v>
      </c>
      <c r="H213" s="109">
        <v>2</v>
      </c>
      <c r="I213" s="109">
        <v>0</v>
      </c>
      <c r="J213" s="109">
        <v>3</v>
      </c>
      <c r="K213" s="110">
        <v>4</v>
      </c>
      <c r="L213" s="111">
        <f t="shared" si="4"/>
        <v>16</v>
      </c>
      <c r="M213" s="112">
        <v>1000000</v>
      </c>
      <c r="N213" s="113"/>
      <c r="O213" s="114"/>
      <c r="P213" s="115"/>
      <c r="Q213" s="114" t="s">
        <v>570</v>
      </c>
      <c r="R213" s="114"/>
      <c r="S213" s="115"/>
      <c r="T213" s="114" t="s">
        <v>570</v>
      </c>
      <c r="U213" s="115" t="s">
        <v>570</v>
      </c>
      <c r="V213" s="114"/>
      <c r="W213" s="115" t="s">
        <v>570</v>
      </c>
      <c r="X213" s="114"/>
      <c r="Y213" s="114"/>
      <c r="Z213" s="115"/>
      <c r="AA213" s="115"/>
      <c r="AB213" s="114"/>
      <c r="AC213" s="114"/>
      <c r="AD213" s="114"/>
      <c r="AE213" s="114"/>
      <c r="AF213" s="115"/>
      <c r="AG213" s="114"/>
      <c r="AH213" s="114"/>
      <c r="AI213" s="114" t="s">
        <v>570</v>
      </c>
      <c r="AJ213" s="114"/>
      <c r="AK213" s="114"/>
    </row>
    <row r="214" spans="1:42" s="116" customFormat="1">
      <c r="A214" s="107">
        <v>212</v>
      </c>
      <c r="B214" s="109" t="s">
        <v>445</v>
      </c>
      <c r="C214" s="109" t="s">
        <v>446</v>
      </c>
      <c r="D214" s="109" t="s">
        <v>18</v>
      </c>
      <c r="E214" s="109">
        <v>0</v>
      </c>
      <c r="F214" s="109">
        <v>0</v>
      </c>
      <c r="G214" s="109">
        <v>0</v>
      </c>
      <c r="H214" s="109">
        <v>1</v>
      </c>
      <c r="I214" s="109">
        <v>0</v>
      </c>
      <c r="J214" s="109">
        <v>1</v>
      </c>
      <c r="K214" s="110">
        <v>1</v>
      </c>
      <c r="L214" s="111">
        <f t="shared" si="4"/>
        <v>3</v>
      </c>
      <c r="M214" s="112">
        <v>1250000</v>
      </c>
      <c r="N214" s="113">
        <v>1</v>
      </c>
      <c r="O214" s="114" t="s">
        <v>570</v>
      </c>
      <c r="P214" s="115"/>
      <c r="Q214" s="114" t="s">
        <v>570</v>
      </c>
      <c r="R214" s="114"/>
      <c r="S214" s="115"/>
      <c r="T214" s="114" t="s">
        <v>570</v>
      </c>
      <c r="U214" s="115" t="s">
        <v>570</v>
      </c>
      <c r="V214" s="114"/>
      <c r="W214" s="115"/>
      <c r="X214" s="114" t="s">
        <v>570</v>
      </c>
      <c r="Y214" s="114"/>
      <c r="Z214" s="115"/>
      <c r="AA214" s="115"/>
      <c r="AB214" s="114"/>
      <c r="AC214" s="114"/>
      <c r="AD214" s="114"/>
      <c r="AE214" s="114"/>
      <c r="AF214" s="115"/>
      <c r="AG214" s="114"/>
      <c r="AH214" s="114"/>
      <c r="AI214" s="114" t="s">
        <v>570</v>
      </c>
      <c r="AJ214" s="114"/>
      <c r="AK214" s="114"/>
    </row>
    <row r="215" spans="1:42" s="116" customFormat="1">
      <c r="A215" s="107">
        <v>213</v>
      </c>
      <c r="B215" s="109" t="s">
        <v>447</v>
      </c>
      <c r="C215" s="109" t="s">
        <v>448</v>
      </c>
      <c r="D215" s="109" t="s">
        <v>18</v>
      </c>
      <c r="E215" s="109">
        <v>0</v>
      </c>
      <c r="F215" s="109">
        <v>0</v>
      </c>
      <c r="G215" s="109">
        <v>0</v>
      </c>
      <c r="H215" s="109">
        <v>2</v>
      </c>
      <c r="I215" s="109">
        <v>3</v>
      </c>
      <c r="J215" s="109">
        <v>5</v>
      </c>
      <c r="K215" s="110">
        <v>3</v>
      </c>
      <c r="L215" s="111">
        <f t="shared" si="4"/>
        <v>13</v>
      </c>
      <c r="M215" s="112">
        <v>260000</v>
      </c>
      <c r="N215" s="113">
        <v>1</v>
      </c>
      <c r="O215" s="114"/>
      <c r="P215" s="115"/>
      <c r="Q215" s="114" t="s">
        <v>570</v>
      </c>
      <c r="R215" s="114"/>
      <c r="S215" s="115" t="s">
        <v>570</v>
      </c>
      <c r="T215" s="114"/>
      <c r="U215" s="115" t="s">
        <v>570</v>
      </c>
      <c r="V215" s="114"/>
      <c r="W215" s="115"/>
      <c r="X215" s="114" t="s">
        <v>570</v>
      </c>
      <c r="Y215" s="114"/>
      <c r="Z215" s="115" t="s">
        <v>610</v>
      </c>
      <c r="AA215" s="115"/>
      <c r="AB215" s="114"/>
      <c r="AC215" s="114"/>
      <c r="AD215" s="114"/>
      <c r="AE215" s="114"/>
      <c r="AF215" s="115"/>
      <c r="AG215" s="114"/>
      <c r="AH215" s="114" t="s">
        <v>570</v>
      </c>
      <c r="AI215" s="114"/>
      <c r="AJ215" s="114"/>
      <c r="AK215" s="114"/>
    </row>
    <row r="216" spans="1:42" s="116" customFormat="1">
      <c r="A216" s="107">
        <v>214</v>
      </c>
      <c r="B216" s="109" t="s">
        <v>449</v>
      </c>
      <c r="C216" s="109" t="s">
        <v>450</v>
      </c>
      <c r="D216" s="109" t="s">
        <v>18</v>
      </c>
      <c r="E216" s="109">
        <v>9</v>
      </c>
      <c r="F216" s="109">
        <v>4</v>
      </c>
      <c r="G216" s="109">
        <v>4</v>
      </c>
      <c r="H216" s="109">
        <v>1</v>
      </c>
      <c r="I216" s="109">
        <v>1</v>
      </c>
      <c r="J216" s="109">
        <v>5</v>
      </c>
      <c r="K216" s="110">
        <v>0</v>
      </c>
      <c r="L216" s="111">
        <f t="shared" si="4"/>
        <v>24</v>
      </c>
      <c r="M216" s="112">
        <v>330000</v>
      </c>
      <c r="N216" s="113">
        <v>1</v>
      </c>
      <c r="O216" s="114"/>
      <c r="P216" s="115"/>
      <c r="Q216" s="114" t="s">
        <v>570</v>
      </c>
      <c r="R216" s="114"/>
      <c r="S216" s="115" t="s">
        <v>570</v>
      </c>
      <c r="T216" s="114"/>
      <c r="U216" s="115" t="s">
        <v>570</v>
      </c>
      <c r="V216" s="114"/>
      <c r="W216" s="115"/>
      <c r="X216" s="114" t="s">
        <v>570</v>
      </c>
      <c r="Y216" s="114"/>
      <c r="Z216" s="115" t="s">
        <v>610</v>
      </c>
      <c r="AA216" s="115"/>
      <c r="AB216" s="114"/>
      <c r="AC216" s="114"/>
      <c r="AD216" s="114"/>
      <c r="AE216" s="114"/>
      <c r="AF216" s="115"/>
      <c r="AG216" s="114"/>
      <c r="AH216" s="114" t="s">
        <v>570</v>
      </c>
      <c r="AI216" s="114"/>
      <c r="AJ216" s="114"/>
      <c r="AK216" s="114"/>
    </row>
    <row r="217" spans="1:42" s="116" customFormat="1">
      <c r="A217" s="107">
        <v>215</v>
      </c>
      <c r="B217" s="109" t="s">
        <v>451</v>
      </c>
      <c r="C217" s="109" t="s">
        <v>452</v>
      </c>
      <c r="D217" s="109" t="s">
        <v>18</v>
      </c>
      <c r="E217" s="109">
        <v>5</v>
      </c>
      <c r="F217" s="109">
        <v>3</v>
      </c>
      <c r="G217" s="109">
        <v>0</v>
      </c>
      <c r="H217" s="109">
        <v>6</v>
      </c>
      <c r="I217" s="109">
        <v>5</v>
      </c>
      <c r="J217" s="109">
        <v>3</v>
      </c>
      <c r="K217" s="110">
        <v>5</v>
      </c>
      <c r="L217" s="111">
        <f t="shared" si="4"/>
        <v>27</v>
      </c>
      <c r="M217" s="112">
        <v>270000</v>
      </c>
      <c r="N217" s="113">
        <v>1</v>
      </c>
      <c r="O217" s="114" t="s">
        <v>570</v>
      </c>
      <c r="P217" s="115"/>
      <c r="Q217" s="114" t="s">
        <v>570</v>
      </c>
      <c r="R217" s="114"/>
      <c r="S217" s="115" t="s">
        <v>570</v>
      </c>
      <c r="T217" s="114"/>
      <c r="U217" s="115" t="s">
        <v>570</v>
      </c>
      <c r="V217" s="114"/>
      <c r="W217" s="115"/>
      <c r="X217" s="114" t="s">
        <v>570</v>
      </c>
      <c r="Y217" s="114"/>
      <c r="Z217" s="115" t="s">
        <v>610</v>
      </c>
      <c r="AA217" s="115"/>
      <c r="AB217" s="114"/>
      <c r="AC217" s="114"/>
      <c r="AD217" s="114"/>
      <c r="AE217" s="114"/>
      <c r="AF217" s="115"/>
      <c r="AG217" s="114"/>
      <c r="AH217" s="114" t="s">
        <v>570</v>
      </c>
      <c r="AI217" s="114"/>
      <c r="AJ217" s="114"/>
      <c r="AK217" s="114"/>
      <c r="AL217" s="114"/>
      <c r="AM217" s="114"/>
      <c r="AN217" s="114"/>
      <c r="AO217" s="114"/>
      <c r="AP217" s="114"/>
    </row>
    <row r="218" spans="1:42" s="116" customFormat="1">
      <c r="A218" s="107">
        <v>216</v>
      </c>
      <c r="B218" s="109" t="s">
        <v>453</v>
      </c>
      <c r="C218" s="109" t="s">
        <v>454</v>
      </c>
      <c r="D218" s="109" t="s">
        <v>18</v>
      </c>
      <c r="E218" s="109">
        <v>6</v>
      </c>
      <c r="F218" s="109">
        <v>5</v>
      </c>
      <c r="G218" s="109">
        <v>4</v>
      </c>
      <c r="H218" s="109">
        <v>9</v>
      </c>
      <c r="I218" s="109">
        <v>7</v>
      </c>
      <c r="J218" s="109">
        <v>5</v>
      </c>
      <c r="K218" s="110">
        <v>7</v>
      </c>
      <c r="L218" s="111">
        <f t="shared" si="4"/>
        <v>43</v>
      </c>
      <c r="M218" s="112">
        <v>220000</v>
      </c>
      <c r="N218" s="113">
        <v>1</v>
      </c>
      <c r="O218" s="114" t="s">
        <v>570</v>
      </c>
      <c r="P218" s="115"/>
      <c r="Q218" s="114" t="s">
        <v>570</v>
      </c>
      <c r="R218" s="114"/>
      <c r="S218" s="115"/>
      <c r="T218" s="114" t="s">
        <v>570</v>
      </c>
      <c r="U218" s="115" t="s">
        <v>570</v>
      </c>
      <c r="V218" s="114"/>
      <c r="W218" s="115"/>
      <c r="X218" s="114" t="s">
        <v>570</v>
      </c>
      <c r="Y218" s="114"/>
      <c r="Z218" s="115" t="s">
        <v>610</v>
      </c>
      <c r="AA218" s="115"/>
      <c r="AB218" s="114"/>
      <c r="AC218" s="114"/>
      <c r="AD218" s="114"/>
      <c r="AE218" s="114"/>
      <c r="AF218" s="115"/>
      <c r="AG218" s="114"/>
      <c r="AH218" s="114" t="s">
        <v>570</v>
      </c>
      <c r="AI218" s="114"/>
      <c r="AJ218" s="114"/>
      <c r="AK218" s="114"/>
      <c r="AL218" s="114"/>
      <c r="AM218" s="114"/>
      <c r="AN218" s="114"/>
      <c r="AO218" s="114"/>
      <c r="AP218" s="114"/>
    </row>
    <row r="219" spans="1:42" s="116" customFormat="1">
      <c r="A219" s="107">
        <v>217</v>
      </c>
      <c r="B219" s="109" t="s">
        <v>455</v>
      </c>
      <c r="C219" s="109" t="s">
        <v>456</v>
      </c>
      <c r="D219" s="109" t="s">
        <v>18</v>
      </c>
      <c r="E219" s="109">
        <v>7</v>
      </c>
      <c r="F219" s="109">
        <v>3</v>
      </c>
      <c r="G219" s="109">
        <v>3</v>
      </c>
      <c r="H219" s="109">
        <v>1</v>
      </c>
      <c r="I219" s="109">
        <v>5</v>
      </c>
      <c r="J219" s="109">
        <v>5</v>
      </c>
      <c r="K219" s="110">
        <v>0</v>
      </c>
      <c r="L219" s="111">
        <f t="shared" si="4"/>
        <v>24</v>
      </c>
      <c r="M219" s="112">
        <v>275000</v>
      </c>
      <c r="N219" s="113">
        <v>1</v>
      </c>
      <c r="O219" s="114"/>
      <c r="P219" s="115"/>
      <c r="Q219" s="114" t="s">
        <v>570</v>
      </c>
      <c r="R219" s="114"/>
      <c r="S219" s="115" t="s">
        <v>570</v>
      </c>
      <c r="T219" s="114"/>
      <c r="U219" s="115"/>
      <c r="V219" s="114" t="s">
        <v>570</v>
      </c>
      <c r="W219" s="115"/>
      <c r="X219" s="114" t="s">
        <v>570</v>
      </c>
      <c r="Y219" s="114"/>
      <c r="Z219" s="115" t="s">
        <v>610</v>
      </c>
      <c r="AA219" s="115"/>
      <c r="AB219" s="114"/>
      <c r="AC219" s="114"/>
      <c r="AD219" s="114"/>
      <c r="AE219" s="114"/>
      <c r="AF219" s="115"/>
      <c r="AG219" s="114"/>
      <c r="AH219" s="114"/>
      <c r="AI219" s="114"/>
      <c r="AJ219" s="114"/>
      <c r="AK219" s="114"/>
      <c r="AL219" s="114" t="s">
        <v>570</v>
      </c>
      <c r="AM219" s="114"/>
      <c r="AN219" s="114"/>
      <c r="AO219" s="114"/>
      <c r="AP219" s="114"/>
    </row>
    <row r="220" spans="1:42" s="116" customFormat="1">
      <c r="A220" s="107">
        <v>218</v>
      </c>
      <c r="B220" s="109" t="s">
        <v>457</v>
      </c>
      <c r="C220" s="109" t="s">
        <v>458</v>
      </c>
      <c r="D220" s="109" t="s">
        <v>18</v>
      </c>
      <c r="E220" s="109">
        <v>6</v>
      </c>
      <c r="F220" s="109">
        <v>4</v>
      </c>
      <c r="G220" s="109">
        <v>9</v>
      </c>
      <c r="H220" s="109">
        <v>3</v>
      </c>
      <c r="I220" s="109">
        <v>8</v>
      </c>
      <c r="J220" s="109">
        <v>5</v>
      </c>
      <c r="K220" s="110">
        <v>4</v>
      </c>
      <c r="L220" s="111">
        <f t="shared" si="4"/>
        <v>39</v>
      </c>
      <c r="M220" s="112">
        <v>170000</v>
      </c>
      <c r="N220" s="113">
        <v>1</v>
      </c>
      <c r="O220" s="114" t="s">
        <v>570</v>
      </c>
      <c r="P220" s="115"/>
      <c r="Q220" s="114" t="s">
        <v>570</v>
      </c>
      <c r="R220" s="114"/>
      <c r="S220" s="115" t="s">
        <v>570</v>
      </c>
      <c r="T220" s="114"/>
      <c r="U220" s="115"/>
      <c r="V220" s="114" t="s">
        <v>570</v>
      </c>
      <c r="W220" s="115"/>
      <c r="X220" s="114" t="s">
        <v>570</v>
      </c>
      <c r="Y220" s="114"/>
      <c r="Z220" s="115" t="s">
        <v>610</v>
      </c>
      <c r="AA220" s="115"/>
      <c r="AB220" s="114"/>
      <c r="AC220" s="114"/>
      <c r="AD220" s="114"/>
      <c r="AE220" s="114"/>
      <c r="AF220" s="115"/>
      <c r="AG220" s="114"/>
      <c r="AH220" s="114"/>
      <c r="AI220" s="114"/>
      <c r="AJ220" s="114"/>
      <c r="AK220" s="114"/>
      <c r="AL220" s="114" t="s">
        <v>570</v>
      </c>
      <c r="AM220" s="114"/>
      <c r="AN220" s="114"/>
      <c r="AO220" s="114"/>
      <c r="AP220" s="114"/>
    </row>
    <row r="221" spans="1:42" s="116" customFormat="1">
      <c r="A221" s="107">
        <v>219</v>
      </c>
      <c r="B221" s="109" t="s">
        <v>459</v>
      </c>
      <c r="C221" s="109" t="s">
        <v>460</v>
      </c>
      <c r="D221" s="109" t="s">
        <v>18</v>
      </c>
      <c r="E221" s="109">
        <v>0</v>
      </c>
      <c r="F221" s="109">
        <v>6</v>
      </c>
      <c r="G221" s="109">
        <v>10</v>
      </c>
      <c r="H221" s="109">
        <v>3</v>
      </c>
      <c r="I221" s="109">
        <v>9</v>
      </c>
      <c r="J221" s="109">
        <v>5</v>
      </c>
      <c r="K221" s="110">
        <v>5</v>
      </c>
      <c r="L221" s="111">
        <f t="shared" si="4"/>
        <v>38</v>
      </c>
      <c r="M221" s="112">
        <v>170000</v>
      </c>
      <c r="N221" s="113">
        <v>1</v>
      </c>
      <c r="O221" s="114" t="s">
        <v>570</v>
      </c>
      <c r="P221" s="115"/>
      <c r="Q221" s="114" t="s">
        <v>570</v>
      </c>
      <c r="R221" s="114"/>
      <c r="S221" s="115" t="s">
        <v>570</v>
      </c>
      <c r="T221" s="114"/>
      <c r="U221" s="115"/>
      <c r="V221" s="114" t="s">
        <v>570</v>
      </c>
      <c r="W221" s="115"/>
      <c r="X221" s="114" t="s">
        <v>570</v>
      </c>
      <c r="Y221" s="114"/>
      <c r="Z221" s="115" t="s">
        <v>610</v>
      </c>
      <c r="AA221" s="115"/>
      <c r="AB221" s="114"/>
      <c r="AC221" s="114"/>
      <c r="AD221" s="114"/>
      <c r="AE221" s="114"/>
      <c r="AF221" s="115" t="s">
        <v>570</v>
      </c>
      <c r="AG221" s="114"/>
      <c r="AH221" s="114"/>
      <c r="AI221" s="114"/>
      <c r="AJ221" s="114"/>
      <c r="AK221" s="114"/>
      <c r="AL221" s="114"/>
      <c r="AM221" s="114"/>
      <c r="AN221" s="114"/>
      <c r="AO221" s="114"/>
      <c r="AP221" s="114"/>
    </row>
    <row r="222" spans="1:42" s="116" customFormat="1">
      <c r="A222" s="107">
        <v>220</v>
      </c>
      <c r="B222" s="109" t="s">
        <v>461</v>
      </c>
      <c r="C222" s="109" t="s">
        <v>462</v>
      </c>
      <c r="D222" s="109" t="s">
        <v>18</v>
      </c>
      <c r="E222" s="109">
        <v>3</v>
      </c>
      <c r="F222" s="109">
        <v>7</v>
      </c>
      <c r="G222" s="109">
        <v>13</v>
      </c>
      <c r="H222" s="109">
        <v>1</v>
      </c>
      <c r="I222" s="109">
        <v>7</v>
      </c>
      <c r="J222" s="109">
        <v>5</v>
      </c>
      <c r="K222" s="110">
        <v>8</v>
      </c>
      <c r="L222" s="111">
        <f t="shared" si="4"/>
        <v>44</v>
      </c>
      <c r="M222" s="112">
        <v>170000</v>
      </c>
      <c r="N222" s="113">
        <v>1</v>
      </c>
      <c r="O222" s="114" t="s">
        <v>570</v>
      </c>
      <c r="P222" s="115"/>
      <c r="Q222" s="114" t="s">
        <v>570</v>
      </c>
      <c r="R222" s="114"/>
      <c r="S222" s="115" t="s">
        <v>570</v>
      </c>
      <c r="T222" s="114"/>
      <c r="U222" s="115"/>
      <c r="V222" s="114" t="s">
        <v>570</v>
      </c>
      <c r="W222" s="115"/>
      <c r="X222" s="114" t="s">
        <v>570</v>
      </c>
      <c r="Y222" s="114"/>
      <c r="Z222" s="115" t="s">
        <v>610</v>
      </c>
      <c r="AA222" s="115"/>
      <c r="AB222" s="114"/>
      <c r="AC222" s="114"/>
      <c r="AD222" s="114"/>
      <c r="AE222" s="114"/>
      <c r="AF222" s="115"/>
      <c r="AG222" s="114"/>
      <c r="AH222" s="114"/>
      <c r="AI222" s="114" t="s">
        <v>570</v>
      </c>
      <c r="AJ222" s="114"/>
      <c r="AK222" s="114"/>
      <c r="AL222" s="114"/>
      <c r="AM222" s="114"/>
      <c r="AN222" s="114"/>
      <c r="AO222" s="114"/>
      <c r="AP222" s="114"/>
    </row>
    <row r="223" spans="1:42" s="116" customFormat="1">
      <c r="A223" s="107">
        <v>221</v>
      </c>
      <c r="B223" s="109" t="s">
        <v>463</v>
      </c>
      <c r="C223" s="109" t="s">
        <v>464</v>
      </c>
      <c r="D223" s="109" t="s">
        <v>18</v>
      </c>
      <c r="E223" s="109">
        <v>7</v>
      </c>
      <c r="F223" s="109">
        <v>7</v>
      </c>
      <c r="G223" s="109">
        <v>8</v>
      </c>
      <c r="H223" s="109">
        <v>2</v>
      </c>
      <c r="I223" s="109">
        <v>8</v>
      </c>
      <c r="J223" s="109">
        <v>2</v>
      </c>
      <c r="K223" s="110">
        <v>2</v>
      </c>
      <c r="L223" s="111">
        <f t="shared" si="4"/>
        <v>36</v>
      </c>
      <c r="M223" s="112">
        <v>170000</v>
      </c>
      <c r="N223" s="113">
        <v>1</v>
      </c>
      <c r="O223" s="114" t="s">
        <v>570</v>
      </c>
      <c r="P223" s="115"/>
      <c r="Q223" s="114" t="s">
        <v>570</v>
      </c>
      <c r="R223" s="114"/>
      <c r="S223" s="115" t="s">
        <v>570</v>
      </c>
      <c r="T223" s="114"/>
      <c r="U223" s="115"/>
      <c r="V223" s="114" t="s">
        <v>570</v>
      </c>
      <c r="W223" s="115"/>
      <c r="X223" s="114" t="s">
        <v>570</v>
      </c>
      <c r="Y223" s="114"/>
      <c r="Z223" s="115" t="s">
        <v>610</v>
      </c>
      <c r="AA223" s="115"/>
      <c r="AB223" s="114"/>
      <c r="AC223" s="114"/>
      <c r="AD223" s="114"/>
      <c r="AE223" s="114"/>
      <c r="AF223" s="115"/>
      <c r="AG223" s="114"/>
      <c r="AH223" s="114"/>
      <c r="AI223" s="114"/>
      <c r="AJ223" s="114"/>
      <c r="AK223" s="114"/>
      <c r="AL223" s="114"/>
      <c r="AM223" s="114"/>
      <c r="AN223" s="114"/>
      <c r="AO223" s="114"/>
      <c r="AP223" s="114" t="s">
        <v>570</v>
      </c>
    </row>
    <row r="224" spans="1:42" s="116" customFormat="1">
      <c r="A224" s="107">
        <v>222</v>
      </c>
      <c r="B224" s="109" t="s">
        <v>465</v>
      </c>
      <c r="C224" s="109" t="s">
        <v>466</v>
      </c>
      <c r="D224" s="109" t="s">
        <v>18</v>
      </c>
      <c r="E224" s="109">
        <v>0</v>
      </c>
      <c r="F224" s="109">
        <v>2</v>
      </c>
      <c r="G224" s="109">
        <v>15</v>
      </c>
      <c r="H224" s="109">
        <v>0</v>
      </c>
      <c r="I224" s="109">
        <v>6</v>
      </c>
      <c r="J224" s="109">
        <v>5</v>
      </c>
      <c r="K224" s="110">
        <v>8</v>
      </c>
      <c r="L224" s="111">
        <f t="shared" si="4"/>
        <v>36</v>
      </c>
      <c r="M224" s="112">
        <v>150000</v>
      </c>
      <c r="N224" s="113">
        <v>1</v>
      </c>
      <c r="O224" s="114" t="s">
        <v>570</v>
      </c>
      <c r="P224" s="115"/>
      <c r="Q224" s="114" t="s">
        <v>570</v>
      </c>
      <c r="R224" s="114"/>
      <c r="S224" s="115"/>
      <c r="T224" s="114" t="s">
        <v>570</v>
      </c>
      <c r="U224" s="115"/>
      <c r="V224" s="114" t="s">
        <v>570</v>
      </c>
      <c r="W224" s="115"/>
      <c r="X224" s="114" t="s">
        <v>570</v>
      </c>
      <c r="Y224" s="114"/>
      <c r="Z224" s="115" t="s">
        <v>610</v>
      </c>
      <c r="AA224" s="115"/>
      <c r="AB224" s="114"/>
      <c r="AC224" s="114"/>
      <c r="AD224" s="114"/>
      <c r="AE224" s="114"/>
      <c r="AF224" s="115"/>
      <c r="AG224" s="114"/>
      <c r="AH224" s="114"/>
      <c r="AI224" s="114"/>
      <c r="AJ224" s="114"/>
      <c r="AK224" s="114"/>
      <c r="AL224" s="114" t="s">
        <v>570</v>
      </c>
      <c r="AM224" s="114"/>
      <c r="AN224" s="114"/>
      <c r="AO224" s="114"/>
      <c r="AP224" s="114"/>
    </row>
    <row r="225" spans="1:45" s="116" customFormat="1">
      <c r="A225" s="107">
        <v>223</v>
      </c>
      <c r="B225" s="109" t="s">
        <v>467</v>
      </c>
      <c r="C225" s="109" t="s">
        <v>468</v>
      </c>
      <c r="D225" s="109" t="s">
        <v>18</v>
      </c>
      <c r="E225" s="109">
        <v>0</v>
      </c>
      <c r="F225" s="109">
        <v>5</v>
      </c>
      <c r="G225" s="109">
        <v>10</v>
      </c>
      <c r="H225" s="109">
        <v>3</v>
      </c>
      <c r="I225" s="109">
        <v>6</v>
      </c>
      <c r="J225" s="109">
        <v>5</v>
      </c>
      <c r="K225" s="110">
        <v>9</v>
      </c>
      <c r="L225" s="111">
        <f t="shared" si="4"/>
        <v>38</v>
      </c>
      <c r="M225" s="112">
        <v>150000</v>
      </c>
      <c r="N225" s="113">
        <v>1</v>
      </c>
      <c r="O225" s="114" t="s">
        <v>570</v>
      </c>
      <c r="P225" s="115"/>
      <c r="Q225" s="114" t="s">
        <v>570</v>
      </c>
      <c r="R225" s="114"/>
      <c r="S225" s="115"/>
      <c r="T225" s="114" t="s">
        <v>570</v>
      </c>
      <c r="U225" s="115"/>
      <c r="V225" s="114" t="s">
        <v>570</v>
      </c>
      <c r="W225" s="115"/>
      <c r="X225" s="114" t="s">
        <v>570</v>
      </c>
      <c r="Y225" s="114"/>
      <c r="Z225" s="115" t="s">
        <v>610</v>
      </c>
      <c r="AA225" s="115"/>
      <c r="AB225" s="114"/>
      <c r="AC225" s="114"/>
      <c r="AD225" s="114"/>
      <c r="AE225" s="114"/>
      <c r="AF225" s="115" t="s">
        <v>570</v>
      </c>
      <c r="AG225" s="114"/>
      <c r="AH225" s="114"/>
      <c r="AI225" s="114"/>
      <c r="AJ225" s="114"/>
      <c r="AK225" s="114"/>
      <c r="AL225" s="114"/>
      <c r="AM225" s="114"/>
      <c r="AN225" s="114"/>
      <c r="AO225" s="114"/>
      <c r="AP225" s="114"/>
    </row>
    <row r="226" spans="1:45" s="116" customFormat="1">
      <c r="A226" s="107">
        <v>224</v>
      </c>
      <c r="B226" s="109" t="s">
        <v>469</v>
      </c>
      <c r="C226" s="109" t="s">
        <v>470</v>
      </c>
      <c r="D226" s="109" t="s">
        <v>18</v>
      </c>
      <c r="E226" s="109">
        <v>2</v>
      </c>
      <c r="F226" s="109">
        <v>3</v>
      </c>
      <c r="G226" s="109">
        <v>13</v>
      </c>
      <c r="H226" s="109">
        <v>3</v>
      </c>
      <c r="I226" s="109">
        <v>7</v>
      </c>
      <c r="J226" s="109">
        <v>6</v>
      </c>
      <c r="K226" s="110">
        <v>11</v>
      </c>
      <c r="L226" s="111">
        <f t="shared" si="4"/>
        <v>45</v>
      </c>
      <c r="M226" s="112">
        <v>150000</v>
      </c>
      <c r="N226" s="113">
        <v>1</v>
      </c>
      <c r="O226" s="114" t="s">
        <v>570</v>
      </c>
      <c r="P226" s="115"/>
      <c r="Q226" s="114" t="s">
        <v>570</v>
      </c>
      <c r="R226" s="114"/>
      <c r="S226" s="115"/>
      <c r="T226" s="114" t="s">
        <v>570</v>
      </c>
      <c r="U226" s="115"/>
      <c r="V226" s="114" t="s">
        <v>570</v>
      </c>
      <c r="W226" s="115"/>
      <c r="X226" s="114" t="s">
        <v>570</v>
      </c>
      <c r="Y226" s="114"/>
      <c r="Z226" s="115" t="s">
        <v>610</v>
      </c>
      <c r="AA226" s="115"/>
      <c r="AB226" s="114"/>
      <c r="AC226" s="114"/>
      <c r="AD226" s="114"/>
      <c r="AE226" s="114"/>
      <c r="AF226" s="115"/>
      <c r="AG226" s="114"/>
      <c r="AH226" s="114"/>
      <c r="AI226" s="114" t="s">
        <v>570</v>
      </c>
      <c r="AJ226" s="114"/>
      <c r="AK226" s="114"/>
      <c r="AL226" s="114"/>
      <c r="AM226" s="114"/>
      <c r="AN226" s="114"/>
      <c r="AO226" s="114"/>
      <c r="AP226" s="114"/>
    </row>
    <row r="227" spans="1:45" s="116" customFormat="1">
      <c r="A227" s="107">
        <v>225</v>
      </c>
      <c r="B227" s="109" t="s">
        <v>471</v>
      </c>
      <c r="C227" s="109" t="s">
        <v>472</v>
      </c>
      <c r="D227" s="109" t="s">
        <v>18</v>
      </c>
      <c r="E227" s="109">
        <v>5</v>
      </c>
      <c r="F227" s="109">
        <v>7</v>
      </c>
      <c r="G227" s="109">
        <v>14</v>
      </c>
      <c r="H227" s="109">
        <v>2</v>
      </c>
      <c r="I227" s="109">
        <v>5</v>
      </c>
      <c r="J227" s="109">
        <v>6</v>
      </c>
      <c r="K227" s="110">
        <v>8</v>
      </c>
      <c r="L227" s="111">
        <f t="shared" si="4"/>
        <v>47</v>
      </c>
      <c r="M227" s="112">
        <v>150000</v>
      </c>
      <c r="N227" s="113">
        <v>1</v>
      </c>
      <c r="O227" s="114" t="s">
        <v>570</v>
      </c>
      <c r="P227" s="115"/>
      <c r="Q227" s="114" t="s">
        <v>570</v>
      </c>
      <c r="R227" s="114"/>
      <c r="S227" s="115"/>
      <c r="T227" s="114" t="s">
        <v>570</v>
      </c>
      <c r="U227" s="115"/>
      <c r="V227" s="114" t="s">
        <v>570</v>
      </c>
      <c r="W227" s="115"/>
      <c r="X227" s="114" t="s">
        <v>570</v>
      </c>
      <c r="Y227" s="114"/>
      <c r="Z227" s="115" t="s">
        <v>610</v>
      </c>
      <c r="AA227" s="115"/>
      <c r="AB227" s="114"/>
      <c r="AC227" s="114"/>
      <c r="AD227" s="114"/>
      <c r="AE227" s="114"/>
      <c r="AF227" s="115"/>
      <c r="AG227" s="114"/>
      <c r="AH227" s="114"/>
      <c r="AI227" s="114"/>
      <c r="AJ227" s="114"/>
      <c r="AK227" s="114"/>
      <c r="AL227" s="114"/>
      <c r="AM227" s="114"/>
      <c r="AN227" s="114"/>
      <c r="AO227" s="114"/>
      <c r="AP227" s="114" t="s">
        <v>570</v>
      </c>
    </row>
    <row r="228" spans="1:45" s="116" customFormat="1">
      <c r="A228" s="107">
        <v>226</v>
      </c>
      <c r="B228" s="109" t="s">
        <v>473</v>
      </c>
      <c r="C228" s="109" t="s">
        <v>474</v>
      </c>
      <c r="D228" s="109" t="s">
        <v>18</v>
      </c>
      <c r="E228" s="109">
        <v>0</v>
      </c>
      <c r="F228" s="109">
        <v>0</v>
      </c>
      <c r="G228" s="109">
        <v>1</v>
      </c>
      <c r="H228" s="109">
        <v>2</v>
      </c>
      <c r="I228" s="109">
        <v>0</v>
      </c>
      <c r="J228" s="109">
        <v>0</v>
      </c>
      <c r="K228" s="110">
        <v>1</v>
      </c>
      <c r="L228" s="111">
        <f t="shared" si="4"/>
        <v>4</v>
      </c>
      <c r="M228" s="112">
        <v>275000</v>
      </c>
      <c r="N228" s="113">
        <v>1</v>
      </c>
      <c r="O228" s="114" t="s">
        <v>570</v>
      </c>
      <c r="P228" s="115"/>
      <c r="Q228" s="114" t="s">
        <v>570</v>
      </c>
      <c r="R228" s="114"/>
      <c r="S228" s="115"/>
      <c r="T228" s="114" t="s">
        <v>570</v>
      </c>
      <c r="U228" s="115"/>
      <c r="V228" s="114" t="s">
        <v>570</v>
      </c>
      <c r="W228" s="115"/>
      <c r="X228" s="114" t="s">
        <v>570</v>
      </c>
      <c r="Y228" s="114"/>
      <c r="Z228" s="115" t="s">
        <v>610</v>
      </c>
      <c r="AA228" s="115"/>
      <c r="AB228" s="114"/>
      <c r="AC228" s="114"/>
      <c r="AD228" s="114"/>
      <c r="AE228" s="114"/>
      <c r="AF228" s="115"/>
      <c r="AG228" s="114"/>
      <c r="AH228" s="114"/>
      <c r="AI228" s="114"/>
      <c r="AJ228" s="114"/>
      <c r="AK228" s="114"/>
      <c r="AL228" s="114" t="s">
        <v>570</v>
      </c>
      <c r="AM228" s="114"/>
      <c r="AN228" s="114"/>
      <c r="AO228" s="114"/>
      <c r="AP228" s="114"/>
    </row>
    <row r="229" spans="1:45" s="116" customFormat="1">
      <c r="A229" s="107">
        <v>227</v>
      </c>
      <c r="B229" s="109" t="s">
        <v>475</v>
      </c>
      <c r="C229" s="109" t="s">
        <v>476</v>
      </c>
      <c r="D229" s="109" t="s">
        <v>18</v>
      </c>
      <c r="E229" s="109">
        <v>0</v>
      </c>
      <c r="F229" s="109">
        <v>0</v>
      </c>
      <c r="G229" s="109">
        <v>0</v>
      </c>
      <c r="H229" s="109">
        <v>0</v>
      </c>
      <c r="I229" s="109">
        <v>6</v>
      </c>
      <c r="J229" s="109">
        <v>0</v>
      </c>
      <c r="K229" s="110">
        <v>0</v>
      </c>
      <c r="L229" s="111">
        <f t="shared" si="4"/>
        <v>6</v>
      </c>
      <c r="M229" s="112">
        <v>80000</v>
      </c>
      <c r="N229" s="113">
        <v>1</v>
      </c>
      <c r="O229" s="114"/>
      <c r="P229" s="115"/>
      <c r="Q229" s="114" t="s">
        <v>570</v>
      </c>
      <c r="R229" s="114"/>
      <c r="S229" s="115" t="s">
        <v>570</v>
      </c>
      <c r="T229" s="114"/>
      <c r="U229" s="115"/>
      <c r="V229" s="114" t="s">
        <v>570</v>
      </c>
      <c r="W229" s="115"/>
      <c r="X229" s="114" t="s">
        <v>570</v>
      </c>
      <c r="Y229" s="114"/>
      <c r="Z229" s="115" t="s">
        <v>610</v>
      </c>
      <c r="AA229" s="115"/>
      <c r="AB229" s="114"/>
      <c r="AC229" s="114"/>
      <c r="AD229" s="114"/>
      <c r="AE229" s="114"/>
      <c r="AF229" s="115"/>
      <c r="AG229" s="114"/>
      <c r="AH229" s="114"/>
      <c r="AI229" s="114"/>
      <c r="AJ229" s="114"/>
      <c r="AK229" s="114"/>
      <c r="AL229" s="114" t="s">
        <v>570</v>
      </c>
      <c r="AM229" s="114"/>
      <c r="AN229" s="114"/>
      <c r="AO229" s="114"/>
      <c r="AP229" s="114"/>
    </row>
    <row r="230" spans="1:45" s="116" customFormat="1">
      <c r="A230" s="107">
        <v>228</v>
      </c>
      <c r="B230" s="109" t="s">
        <v>477</v>
      </c>
      <c r="C230" s="109" t="s">
        <v>478</v>
      </c>
      <c r="D230" s="109" t="s">
        <v>18</v>
      </c>
      <c r="E230" s="109">
        <v>4</v>
      </c>
      <c r="F230" s="109">
        <v>0</v>
      </c>
      <c r="G230" s="109">
        <v>0</v>
      </c>
      <c r="H230" s="109">
        <v>0</v>
      </c>
      <c r="I230" s="109">
        <v>0</v>
      </c>
      <c r="J230" s="109">
        <v>0</v>
      </c>
      <c r="K230" s="110">
        <v>0</v>
      </c>
      <c r="L230" s="111">
        <f t="shared" si="4"/>
        <v>4</v>
      </c>
      <c r="M230" s="112">
        <v>15000</v>
      </c>
      <c r="N230" s="113">
        <v>1</v>
      </c>
      <c r="O230" s="114"/>
      <c r="P230" s="115"/>
      <c r="Q230" s="114" t="s">
        <v>570</v>
      </c>
      <c r="R230" s="114"/>
      <c r="S230" s="115"/>
      <c r="T230" s="114" t="s">
        <v>570</v>
      </c>
      <c r="U230" s="115"/>
      <c r="V230" s="114" t="s">
        <v>570</v>
      </c>
      <c r="W230" s="115"/>
      <c r="X230" s="114" t="s">
        <v>570</v>
      </c>
      <c r="Y230" s="114"/>
      <c r="Z230" s="115" t="s">
        <v>610</v>
      </c>
      <c r="AA230" s="115"/>
      <c r="AB230" s="114"/>
      <c r="AC230" s="114"/>
      <c r="AD230" s="114"/>
      <c r="AE230" s="114"/>
      <c r="AF230" s="115"/>
      <c r="AG230" s="114"/>
      <c r="AH230" s="114"/>
      <c r="AI230" s="114"/>
      <c r="AJ230" s="114"/>
      <c r="AK230" s="114"/>
      <c r="AL230" s="114" t="s">
        <v>570</v>
      </c>
      <c r="AM230" s="114"/>
      <c r="AN230" s="114"/>
      <c r="AO230" s="114"/>
      <c r="AP230" s="114"/>
    </row>
    <row r="231" spans="1:45" s="116" customFormat="1">
      <c r="A231" s="107">
        <v>229</v>
      </c>
      <c r="B231" s="109" t="s">
        <v>479</v>
      </c>
      <c r="C231" s="109" t="s">
        <v>480</v>
      </c>
      <c r="D231" s="109" t="s">
        <v>18</v>
      </c>
      <c r="E231" s="109">
        <v>0</v>
      </c>
      <c r="F231" s="109">
        <v>0</v>
      </c>
      <c r="G231" s="109">
        <v>0</v>
      </c>
      <c r="H231" s="109">
        <v>0</v>
      </c>
      <c r="I231" s="109">
        <v>0</v>
      </c>
      <c r="J231" s="109">
        <v>0</v>
      </c>
      <c r="K231" s="110">
        <v>1</v>
      </c>
      <c r="L231" s="111">
        <f t="shared" si="4"/>
        <v>1</v>
      </c>
      <c r="M231" s="112">
        <v>330000</v>
      </c>
      <c r="N231" s="113">
        <v>1</v>
      </c>
      <c r="O231" s="114"/>
      <c r="P231" s="115"/>
      <c r="Q231" s="114" t="s">
        <v>570</v>
      </c>
      <c r="R231" s="114"/>
      <c r="S231" s="115"/>
      <c r="T231" s="114" t="s">
        <v>570</v>
      </c>
      <c r="U231" s="115" t="s">
        <v>570</v>
      </c>
      <c r="V231" s="114"/>
      <c r="W231" s="115"/>
      <c r="X231" s="114" t="s">
        <v>570</v>
      </c>
      <c r="Y231" s="114"/>
      <c r="Z231" s="115" t="s">
        <v>608</v>
      </c>
      <c r="AA231" s="115"/>
      <c r="AB231" s="114"/>
      <c r="AC231" s="114"/>
      <c r="AD231" s="114"/>
      <c r="AE231" s="114"/>
      <c r="AF231" s="115" t="s">
        <v>570</v>
      </c>
      <c r="AG231" s="114"/>
      <c r="AH231" s="114"/>
      <c r="AI231" s="114"/>
      <c r="AJ231" s="114"/>
      <c r="AK231" s="114"/>
      <c r="AL231" s="114"/>
      <c r="AM231" s="114"/>
      <c r="AN231" s="114"/>
      <c r="AO231" s="114"/>
      <c r="AP231" s="114"/>
    </row>
    <row r="232" spans="1:45" s="116" customFormat="1">
      <c r="A232" s="107">
        <v>230</v>
      </c>
      <c r="B232" s="109" t="s">
        <v>481</v>
      </c>
      <c r="C232" s="109" t="s">
        <v>482</v>
      </c>
      <c r="D232" s="109" t="s">
        <v>18</v>
      </c>
      <c r="E232" s="109">
        <v>10</v>
      </c>
      <c r="F232" s="109">
        <v>2</v>
      </c>
      <c r="G232" s="109">
        <v>5</v>
      </c>
      <c r="H232" s="109">
        <v>9</v>
      </c>
      <c r="I232" s="109">
        <v>8</v>
      </c>
      <c r="J232" s="109">
        <v>13</v>
      </c>
      <c r="K232" s="110">
        <v>0</v>
      </c>
      <c r="L232" s="111">
        <f t="shared" si="4"/>
        <v>47</v>
      </c>
      <c r="M232" s="112">
        <v>190000</v>
      </c>
      <c r="N232" s="113">
        <v>1</v>
      </c>
      <c r="O232" s="114" t="s">
        <v>570</v>
      </c>
      <c r="P232" s="115"/>
      <c r="Q232" s="114" t="s">
        <v>570</v>
      </c>
      <c r="R232" s="114"/>
      <c r="S232" s="115"/>
      <c r="T232" s="114" t="s">
        <v>570</v>
      </c>
      <c r="U232" s="115" t="s">
        <v>570</v>
      </c>
      <c r="V232" s="114"/>
      <c r="W232" s="115" t="s">
        <v>570</v>
      </c>
      <c r="X232" s="114"/>
      <c r="Y232" s="114"/>
      <c r="Z232" s="115" t="s">
        <v>612</v>
      </c>
      <c r="AA232" s="115"/>
      <c r="AB232" s="114"/>
      <c r="AC232" s="114"/>
      <c r="AD232" s="114"/>
      <c r="AE232" s="114" t="s">
        <v>570</v>
      </c>
      <c r="AF232" s="115"/>
      <c r="AG232" s="114"/>
      <c r="AH232" s="114" t="s">
        <v>570</v>
      </c>
      <c r="AI232" s="114"/>
      <c r="AJ232" s="114"/>
      <c r="AK232" s="114"/>
      <c r="AL232" s="114"/>
      <c r="AM232" s="114"/>
      <c r="AN232" s="114"/>
      <c r="AO232" s="114"/>
      <c r="AP232" s="114"/>
    </row>
    <row r="233" spans="1:45" s="116" customFormat="1">
      <c r="A233" s="107">
        <v>231</v>
      </c>
      <c r="B233" s="109" t="s">
        <v>483</v>
      </c>
      <c r="C233" s="109" t="s">
        <v>484</v>
      </c>
      <c r="D233" s="109" t="s">
        <v>18</v>
      </c>
      <c r="E233" s="109">
        <v>0</v>
      </c>
      <c r="F233" s="109">
        <v>4</v>
      </c>
      <c r="G233" s="109">
        <v>3</v>
      </c>
      <c r="H233" s="109">
        <v>15</v>
      </c>
      <c r="I233" s="109">
        <v>10</v>
      </c>
      <c r="J233" s="109">
        <v>9</v>
      </c>
      <c r="K233" s="110">
        <v>43</v>
      </c>
      <c r="L233" s="111">
        <f t="shared" si="4"/>
        <v>84</v>
      </c>
      <c r="M233" s="112">
        <v>105000</v>
      </c>
      <c r="N233" s="113">
        <v>1</v>
      </c>
      <c r="O233" s="114" t="s">
        <v>570</v>
      </c>
      <c r="P233" s="115"/>
      <c r="Q233" s="114" t="s">
        <v>570</v>
      </c>
      <c r="R233" s="114"/>
      <c r="S233" s="115"/>
      <c r="T233" s="114" t="s">
        <v>570</v>
      </c>
      <c r="U233" s="115" t="s">
        <v>570</v>
      </c>
      <c r="V233" s="114"/>
      <c r="W233" s="115" t="s">
        <v>570</v>
      </c>
      <c r="X233" s="114"/>
      <c r="Y233" s="114"/>
      <c r="Z233" s="115" t="s">
        <v>612</v>
      </c>
      <c r="AA233" s="115"/>
      <c r="AB233" s="114"/>
      <c r="AC233" s="114"/>
      <c r="AD233" s="114"/>
      <c r="AE233" s="114" t="s">
        <v>570</v>
      </c>
      <c r="AF233" s="115" t="s">
        <v>570</v>
      </c>
      <c r="AG233" s="114"/>
      <c r="AH233" s="114" t="s">
        <v>570</v>
      </c>
      <c r="AI233" s="114"/>
      <c r="AJ233" s="114"/>
      <c r="AK233" s="114"/>
      <c r="AL233" s="114"/>
      <c r="AM233" s="114"/>
      <c r="AN233" s="114"/>
      <c r="AO233" s="114"/>
      <c r="AP233" s="114"/>
      <c r="AQ233" s="114"/>
      <c r="AR233" s="114"/>
      <c r="AS233" s="114"/>
    </row>
    <row r="234" spans="1:45" s="116" customFormat="1">
      <c r="A234" s="107">
        <v>232</v>
      </c>
      <c r="B234" s="109" t="s">
        <v>485</v>
      </c>
      <c r="C234" s="109" t="s">
        <v>486</v>
      </c>
      <c r="D234" s="109" t="s">
        <v>18</v>
      </c>
      <c r="E234" s="109">
        <v>0</v>
      </c>
      <c r="F234" s="109">
        <v>13</v>
      </c>
      <c r="G234" s="109">
        <v>10</v>
      </c>
      <c r="H234" s="109">
        <v>56</v>
      </c>
      <c r="I234" s="109">
        <v>8</v>
      </c>
      <c r="J234" s="109">
        <v>7</v>
      </c>
      <c r="K234" s="110">
        <v>21</v>
      </c>
      <c r="L234" s="111">
        <f t="shared" si="4"/>
        <v>115</v>
      </c>
      <c r="M234" s="112">
        <v>105000</v>
      </c>
      <c r="N234" s="113">
        <v>1</v>
      </c>
      <c r="O234" s="114" t="s">
        <v>570</v>
      </c>
      <c r="P234" s="115"/>
      <c r="Q234" s="114" t="s">
        <v>570</v>
      </c>
      <c r="R234" s="114"/>
      <c r="S234" s="115"/>
      <c r="T234" s="114" t="s">
        <v>570</v>
      </c>
      <c r="U234" s="115" t="s">
        <v>570</v>
      </c>
      <c r="V234" s="114"/>
      <c r="W234" s="115" t="s">
        <v>570</v>
      </c>
      <c r="X234" s="114"/>
      <c r="Y234" s="114"/>
      <c r="Z234" s="115" t="s">
        <v>612</v>
      </c>
      <c r="AA234" s="115"/>
      <c r="AB234" s="114"/>
      <c r="AC234" s="114"/>
      <c r="AD234" s="114"/>
      <c r="AE234" s="114" t="s">
        <v>570</v>
      </c>
      <c r="AF234" s="115"/>
      <c r="AG234" s="114"/>
      <c r="AH234" s="114" t="s">
        <v>570</v>
      </c>
      <c r="AI234" s="114" t="s">
        <v>570</v>
      </c>
      <c r="AJ234" s="114"/>
      <c r="AK234" s="114"/>
      <c r="AL234" s="114"/>
      <c r="AM234" s="114"/>
      <c r="AN234" s="114"/>
      <c r="AO234" s="114"/>
      <c r="AP234" s="114"/>
      <c r="AQ234" s="114"/>
      <c r="AR234" s="114"/>
      <c r="AS234" s="114"/>
    </row>
    <row r="235" spans="1:45" s="116" customFormat="1">
      <c r="A235" s="107">
        <v>233</v>
      </c>
      <c r="B235" s="109" t="s">
        <v>487</v>
      </c>
      <c r="C235" s="109" t="s">
        <v>488</v>
      </c>
      <c r="D235" s="109" t="s">
        <v>18</v>
      </c>
      <c r="E235" s="109">
        <v>0</v>
      </c>
      <c r="F235" s="109">
        <v>21</v>
      </c>
      <c r="G235" s="109">
        <v>16</v>
      </c>
      <c r="H235" s="109">
        <v>18</v>
      </c>
      <c r="I235" s="109">
        <v>11</v>
      </c>
      <c r="J235" s="109">
        <v>11</v>
      </c>
      <c r="K235" s="110">
        <v>28</v>
      </c>
      <c r="L235" s="111">
        <f t="shared" si="4"/>
        <v>105</v>
      </c>
      <c r="M235" s="112">
        <v>105000</v>
      </c>
      <c r="N235" s="113">
        <v>1</v>
      </c>
      <c r="O235" s="114" t="s">
        <v>570</v>
      </c>
      <c r="P235" s="115"/>
      <c r="Q235" s="114" t="s">
        <v>570</v>
      </c>
      <c r="R235" s="114"/>
      <c r="S235" s="115"/>
      <c r="T235" s="114" t="s">
        <v>570</v>
      </c>
      <c r="U235" s="115" t="s">
        <v>570</v>
      </c>
      <c r="V235" s="114"/>
      <c r="W235" s="115" t="s">
        <v>570</v>
      </c>
      <c r="X235" s="114"/>
      <c r="Y235" s="114"/>
      <c r="Z235" s="115" t="s">
        <v>612</v>
      </c>
      <c r="AA235" s="115"/>
      <c r="AB235" s="114"/>
      <c r="AC235" s="114"/>
      <c r="AD235" s="114"/>
      <c r="AE235" s="114" t="s">
        <v>570</v>
      </c>
      <c r="AF235" s="115"/>
      <c r="AG235" s="114"/>
      <c r="AH235" s="114" t="s">
        <v>570</v>
      </c>
      <c r="AI235" s="114"/>
      <c r="AJ235" s="114"/>
      <c r="AK235" s="114"/>
      <c r="AL235" s="114"/>
      <c r="AM235" s="114"/>
      <c r="AN235" s="114"/>
      <c r="AO235" s="114"/>
      <c r="AP235" s="114" t="s">
        <v>570</v>
      </c>
      <c r="AQ235" s="114"/>
      <c r="AR235" s="114"/>
      <c r="AS235" s="114"/>
    </row>
    <row r="236" spans="1:45" s="116" customFormat="1">
      <c r="A236" s="107">
        <v>234</v>
      </c>
      <c r="B236" s="109" t="s">
        <v>489</v>
      </c>
      <c r="C236" s="109" t="s">
        <v>490</v>
      </c>
      <c r="D236" s="109" t="s">
        <v>18</v>
      </c>
      <c r="E236" s="109">
        <v>5</v>
      </c>
      <c r="F236" s="109">
        <v>0</v>
      </c>
      <c r="G236" s="109">
        <v>0</v>
      </c>
      <c r="H236" s="109">
        <v>0</v>
      </c>
      <c r="I236" s="109">
        <v>0</v>
      </c>
      <c r="J236" s="109">
        <v>0</v>
      </c>
      <c r="K236" s="110">
        <v>0</v>
      </c>
      <c r="L236" s="111">
        <f t="shared" si="4"/>
        <v>5</v>
      </c>
      <c r="M236" s="112">
        <v>530000</v>
      </c>
      <c r="N236" s="113">
        <v>1</v>
      </c>
      <c r="O236" s="114"/>
      <c r="P236" s="115"/>
      <c r="Q236" s="114" t="s">
        <v>570</v>
      </c>
      <c r="R236" s="114"/>
      <c r="S236" s="115" t="s">
        <v>570</v>
      </c>
      <c r="T236" s="114"/>
      <c r="U236" s="115"/>
      <c r="V236" s="114" t="s">
        <v>570</v>
      </c>
      <c r="W236" s="115"/>
      <c r="X236" s="114"/>
      <c r="Y236" s="114" t="s">
        <v>570</v>
      </c>
      <c r="Z236" s="115"/>
      <c r="AA236" s="115"/>
      <c r="AB236" s="114"/>
      <c r="AC236" s="114"/>
      <c r="AD236" s="114"/>
      <c r="AE236" s="114"/>
      <c r="AF236" s="115"/>
      <c r="AG236" s="114"/>
      <c r="AH236" s="114"/>
      <c r="AI236" s="114"/>
      <c r="AJ236" s="114"/>
      <c r="AK236" s="114"/>
      <c r="AL236" s="114"/>
      <c r="AM236" s="114"/>
      <c r="AN236" s="114"/>
      <c r="AO236" s="114"/>
      <c r="AP236" s="114"/>
      <c r="AQ236" s="114"/>
      <c r="AR236" s="114"/>
      <c r="AS236" s="114"/>
    </row>
    <row r="237" spans="1:45" s="116" customFormat="1">
      <c r="A237" s="107">
        <v>235</v>
      </c>
      <c r="B237" s="109" t="s">
        <v>491</v>
      </c>
      <c r="C237" s="109" t="s">
        <v>492</v>
      </c>
      <c r="D237" s="109" t="s">
        <v>18</v>
      </c>
      <c r="E237" s="109">
        <v>0</v>
      </c>
      <c r="F237" s="109">
        <v>0</v>
      </c>
      <c r="G237" s="109">
        <v>0</v>
      </c>
      <c r="H237" s="109">
        <v>1</v>
      </c>
      <c r="I237" s="109">
        <v>0</v>
      </c>
      <c r="J237" s="109">
        <v>0</v>
      </c>
      <c r="K237" s="110">
        <v>0</v>
      </c>
      <c r="L237" s="111">
        <f t="shared" si="4"/>
        <v>1</v>
      </c>
      <c r="M237" s="112">
        <v>20000</v>
      </c>
      <c r="N237" s="113">
        <v>1</v>
      </c>
      <c r="O237" s="114"/>
      <c r="P237" s="115"/>
      <c r="Q237" s="114"/>
      <c r="R237" s="114"/>
      <c r="S237" s="115"/>
      <c r="T237" s="114"/>
      <c r="U237" s="115"/>
      <c r="V237" s="114"/>
      <c r="W237" s="115"/>
      <c r="X237" s="114"/>
      <c r="Y237" s="114"/>
      <c r="Z237" s="115"/>
      <c r="AA237" s="115"/>
      <c r="AB237" s="114"/>
      <c r="AC237" s="114"/>
      <c r="AD237" s="114"/>
      <c r="AE237" s="114"/>
      <c r="AF237" s="115"/>
      <c r="AG237" s="114"/>
      <c r="AH237" s="114"/>
      <c r="AI237" s="114"/>
      <c r="AJ237" s="114"/>
      <c r="AK237" s="114"/>
      <c r="AL237" s="114"/>
      <c r="AM237" s="114"/>
      <c r="AN237" s="114"/>
      <c r="AO237" s="114"/>
      <c r="AP237" s="114"/>
      <c r="AQ237" s="114"/>
      <c r="AR237" s="114"/>
      <c r="AS237" s="114"/>
    </row>
    <row r="238" spans="1:45" s="116" customFormat="1">
      <c r="A238" s="107">
        <v>236</v>
      </c>
      <c r="B238" s="109" t="s">
        <v>493</v>
      </c>
      <c r="C238" s="109" t="s">
        <v>494</v>
      </c>
      <c r="D238" s="109" t="s">
        <v>18</v>
      </c>
      <c r="E238" s="109">
        <v>0</v>
      </c>
      <c r="F238" s="109">
        <v>0</v>
      </c>
      <c r="G238" s="109">
        <v>0</v>
      </c>
      <c r="H238" s="109">
        <v>7</v>
      </c>
      <c r="I238" s="109">
        <v>0</v>
      </c>
      <c r="J238" s="109">
        <v>0</v>
      </c>
      <c r="K238" s="110">
        <v>0</v>
      </c>
      <c r="L238" s="111">
        <f t="shared" si="4"/>
        <v>7</v>
      </c>
      <c r="M238" s="112">
        <v>40000</v>
      </c>
      <c r="N238" s="113">
        <v>1</v>
      </c>
      <c r="O238" s="114"/>
      <c r="P238" s="115"/>
      <c r="Q238" s="114"/>
      <c r="R238" s="114"/>
      <c r="S238" s="115"/>
      <c r="T238" s="114"/>
      <c r="U238" s="115"/>
      <c r="V238" s="114"/>
      <c r="W238" s="115"/>
      <c r="X238" s="114"/>
      <c r="Y238" s="114"/>
      <c r="Z238" s="115"/>
      <c r="AA238" s="115"/>
      <c r="AB238" s="114"/>
      <c r="AC238" s="114"/>
      <c r="AD238" s="114"/>
      <c r="AE238" s="114"/>
      <c r="AF238" s="115"/>
      <c r="AG238" s="114"/>
      <c r="AH238" s="114"/>
      <c r="AI238" s="114"/>
      <c r="AJ238" s="114"/>
      <c r="AK238" s="114"/>
      <c r="AL238" s="114"/>
      <c r="AM238" s="114"/>
      <c r="AN238" s="114"/>
      <c r="AO238" s="114"/>
      <c r="AP238" s="114"/>
      <c r="AQ238" s="114"/>
      <c r="AR238" s="114"/>
      <c r="AS238" s="114"/>
    </row>
    <row r="239" spans="1:45" s="116" customFormat="1">
      <c r="A239" s="107">
        <v>237</v>
      </c>
      <c r="B239" s="109" t="s">
        <v>495</v>
      </c>
      <c r="C239" s="109" t="s">
        <v>496</v>
      </c>
      <c r="D239" s="109" t="s">
        <v>18</v>
      </c>
      <c r="E239" s="109">
        <v>0</v>
      </c>
      <c r="F239" s="109">
        <v>0</v>
      </c>
      <c r="G239" s="109">
        <v>0</v>
      </c>
      <c r="H239" s="109">
        <v>1</v>
      </c>
      <c r="I239" s="109">
        <v>0</v>
      </c>
      <c r="J239" s="109">
        <v>6</v>
      </c>
      <c r="K239" s="110">
        <v>0</v>
      </c>
      <c r="L239" s="111">
        <f t="shared" si="4"/>
        <v>7</v>
      </c>
      <c r="M239" s="112">
        <v>70000</v>
      </c>
      <c r="N239" s="113">
        <v>1</v>
      </c>
      <c r="O239" s="114"/>
      <c r="P239" s="115"/>
      <c r="Q239" s="114"/>
      <c r="R239" s="114"/>
      <c r="S239" s="115"/>
      <c r="T239" s="114"/>
      <c r="U239" s="115"/>
      <c r="V239" s="114"/>
      <c r="W239" s="115"/>
      <c r="X239" s="114"/>
      <c r="Y239" s="114"/>
      <c r="Z239" s="115"/>
      <c r="AA239" s="115"/>
      <c r="AB239" s="114"/>
      <c r="AC239" s="114"/>
      <c r="AD239" s="114"/>
      <c r="AE239" s="114"/>
      <c r="AF239" s="115"/>
      <c r="AG239" s="114"/>
      <c r="AH239" s="114"/>
      <c r="AI239" s="114"/>
      <c r="AJ239" s="114"/>
      <c r="AK239" s="114"/>
      <c r="AL239" s="114"/>
      <c r="AM239" s="114"/>
      <c r="AN239" s="114"/>
      <c r="AO239" s="114"/>
      <c r="AP239" s="114"/>
      <c r="AQ239" s="114"/>
      <c r="AR239" s="114"/>
      <c r="AS239" s="114"/>
    </row>
    <row r="240" spans="1:45" s="116" customFormat="1">
      <c r="A240" s="107">
        <v>238</v>
      </c>
      <c r="B240" s="109" t="s">
        <v>497</v>
      </c>
      <c r="C240" s="109" t="s">
        <v>498</v>
      </c>
      <c r="D240" s="109" t="s">
        <v>18</v>
      </c>
      <c r="E240" s="109">
        <v>0</v>
      </c>
      <c r="F240" s="109">
        <v>0</v>
      </c>
      <c r="G240" s="109">
        <v>0</v>
      </c>
      <c r="H240" s="109">
        <v>0</v>
      </c>
      <c r="I240" s="109">
        <v>6</v>
      </c>
      <c r="J240" s="109">
        <v>4</v>
      </c>
      <c r="K240" s="110">
        <v>0</v>
      </c>
      <c r="L240" s="111">
        <f t="shared" si="4"/>
        <v>10</v>
      </c>
      <c r="M240" s="112">
        <v>75000</v>
      </c>
      <c r="N240" s="113">
        <v>1</v>
      </c>
      <c r="O240" s="114"/>
      <c r="P240" s="115"/>
      <c r="Q240" s="114"/>
      <c r="R240" s="114"/>
      <c r="S240" s="115"/>
      <c r="T240" s="114"/>
      <c r="U240" s="115"/>
      <c r="V240" s="114"/>
      <c r="W240" s="115"/>
      <c r="X240" s="114"/>
      <c r="Y240" s="114"/>
      <c r="Z240" s="115"/>
      <c r="AA240" s="115"/>
      <c r="AB240" s="114"/>
      <c r="AC240" s="114"/>
      <c r="AD240" s="114"/>
      <c r="AE240" s="114"/>
      <c r="AF240" s="115"/>
      <c r="AG240" s="114"/>
      <c r="AH240" s="114"/>
      <c r="AI240" s="114"/>
      <c r="AJ240" s="114"/>
      <c r="AK240" s="114"/>
      <c r="AL240" s="114"/>
      <c r="AM240" s="114"/>
      <c r="AN240" s="114"/>
      <c r="AO240" s="114"/>
      <c r="AP240" s="114"/>
      <c r="AQ240" s="114"/>
      <c r="AR240" s="114"/>
      <c r="AS240" s="114"/>
    </row>
    <row r="241" spans="1:45" s="116" customFormat="1">
      <c r="A241" s="107">
        <v>239</v>
      </c>
      <c r="B241" s="109" t="s">
        <v>499</v>
      </c>
      <c r="C241" s="109" t="s">
        <v>500</v>
      </c>
      <c r="D241" s="109" t="s">
        <v>18</v>
      </c>
      <c r="E241" s="109">
        <v>0</v>
      </c>
      <c r="F241" s="109">
        <v>0</v>
      </c>
      <c r="G241" s="109">
        <v>0</v>
      </c>
      <c r="H241" s="109">
        <v>0</v>
      </c>
      <c r="I241" s="109">
        <v>2</v>
      </c>
      <c r="J241" s="109">
        <v>3</v>
      </c>
      <c r="K241" s="110">
        <v>0</v>
      </c>
      <c r="L241" s="111">
        <f t="shared" si="4"/>
        <v>5</v>
      </c>
      <c r="M241" s="112">
        <v>75000</v>
      </c>
      <c r="N241" s="113">
        <v>1</v>
      </c>
      <c r="O241" s="114"/>
      <c r="P241" s="115"/>
      <c r="Q241" s="114"/>
      <c r="R241" s="114"/>
      <c r="S241" s="115"/>
      <c r="T241" s="114"/>
      <c r="U241" s="115"/>
      <c r="V241" s="114"/>
      <c r="W241" s="115"/>
      <c r="X241" s="114"/>
      <c r="Y241" s="114"/>
      <c r="Z241" s="115"/>
      <c r="AA241" s="115"/>
      <c r="AB241" s="114"/>
      <c r="AC241" s="114"/>
      <c r="AD241" s="114"/>
      <c r="AE241" s="114"/>
      <c r="AF241" s="115"/>
      <c r="AG241" s="114"/>
      <c r="AH241" s="114"/>
      <c r="AI241" s="114"/>
      <c r="AJ241" s="114"/>
      <c r="AK241" s="114"/>
      <c r="AL241" s="114"/>
      <c r="AM241" s="114"/>
      <c r="AN241" s="114"/>
      <c r="AO241" s="114"/>
      <c r="AP241" s="114"/>
      <c r="AQ241" s="114"/>
      <c r="AR241" s="114"/>
      <c r="AS241" s="114"/>
    </row>
    <row r="242" spans="1:45" s="116" customFormat="1">
      <c r="A242" s="107">
        <v>240</v>
      </c>
      <c r="B242" s="109" t="s">
        <v>501</v>
      </c>
      <c r="C242" s="109" t="s">
        <v>502</v>
      </c>
      <c r="D242" s="109" t="s">
        <v>18</v>
      </c>
      <c r="E242" s="109">
        <v>7</v>
      </c>
      <c r="F242" s="109">
        <v>0</v>
      </c>
      <c r="G242" s="109">
        <v>0</v>
      </c>
      <c r="H242" s="109">
        <v>7</v>
      </c>
      <c r="I242" s="109">
        <v>10</v>
      </c>
      <c r="J242" s="109">
        <v>4</v>
      </c>
      <c r="K242" s="110">
        <v>0</v>
      </c>
      <c r="L242" s="111">
        <f t="shared" si="4"/>
        <v>28</v>
      </c>
      <c r="M242" s="112">
        <v>70000</v>
      </c>
      <c r="N242" s="113">
        <v>1</v>
      </c>
      <c r="O242" s="114"/>
      <c r="P242" s="115"/>
      <c r="Q242" s="114"/>
      <c r="R242" s="114"/>
      <c r="S242" s="115"/>
      <c r="T242" s="114"/>
      <c r="U242" s="115"/>
      <c r="V242" s="114"/>
      <c r="W242" s="115"/>
      <c r="X242" s="114"/>
      <c r="Y242" s="114"/>
      <c r="Z242" s="115"/>
      <c r="AA242" s="115"/>
      <c r="AB242" s="114"/>
      <c r="AC242" s="114"/>
      <c r="AD242" s="114"/>
      <c r="AE242" s="114"/>
      <c r="AF242" s="115"/>
      <c r="AG242" s="114"/>
      <c r="AH242" s="114"/>
      <c r="AI242" s="114"/>
      <c r="AJ242" s="114"/>
      <c r="AK242" s="114"/>
      <c r="AL242" s="114"/>
      <c r="AM242" s="114"/>
      <c r="AN242" s="114"/>
      <c r="AO242" s="114"/>
      <c r="AP242" s="114"/>
      <c r="AQ242" s="114"/>
      <c r="AR242" s="114"/>
      <c r="AS242" s="114"/>
    </row>
    <row r="243" spans="1:45" s="116" customFormat="1">
      <c r="A243" s="107">
        <v>241</v>
      </c>
      <c r="B243" s="109" t="s">
        <v>503</v>
      </c>
      <c r="C243" s="109" t="s">
        <v>504</v>
      </c>
      <c r="D243" s="109" t="s">
        <v>18</v>
      </c>
      <c r="E243" s="109">
        <v>2</v>
      </c>
      <c r="F243" s="109">
        <v>0</v>
      </c>
      <c r="G243" s="109">
        <v>3</v>
      </c>
      <c r="H243" s="109">
        <v>0</v>
      </c>
      <c r="I243" s="109">
        <v>0</v>
      </c>
      <c r="J243" s="109">
        <v>8</v>
      </c>
      <c r="K243" s="110">
        <v>0</v>
      </c>
      <c r="L243" s="111">
        <f t="shared" si="4"/>
        <v>13</v>
      </c>
      <c r="M243" s="112">
        <v>75000</v>
      </c>
      <c r="N243" s="113">
        <v>1</v>
      </c>
      <c r="O243" s="114"/>
      <c r="P243" s="115"/>
      <c r="Q243" s="114"/>
      <c r="R243" s="114"/>
      <c r="S243" s="115"/>
      <c r="T243" s="114"/>
      <c r="U243" s="115"/>
      <c r="V243" s="114"/>
      <c r="W243" s="115"/>
      <c r="X243" s="114"/>
      <c r="Y243" s="114"/>
      <c r="Z243" s="115"/>
      <c r="AA243" s="115"/>
      <c r="AB243" s="114"/>
      <c r="AC243" s="114"/>
      <c r="AD243" s="114"/>
      <c r="AE243" s="114"/>
      <c r="AF243" s="115"/>
      <c r="AG243" s="114"/>
      <c r="AH243" s="114"/>
      <c r="AI243" s="114"/>
      <c r="AJ243" s="114"/>
      <c r="AK243" s="114"/>
      <c r="AL243" s="114"/>
      <c r="AM243" s="114"/>
      <c r="AN243" s="114"/>
      <c r="AO243" s="114"/>
      <c r="AP243" s="114"/>
      <c r="AQ243" s="114"/>
      <c r="AR243" s="114"/>
      <c r="AS243" s="114"/>
    </row>
    <row r="244" spans="1:45" s="116" customFormat="1">
      <c r="A244" s="107">
        <v>242</v>
      </c>
      <c r="B244" s="109" t="s">
        <v>505</v>
      </c>
      <c r="C244" s="109" t="s">
        <v>506</v>
      </c>
      <c r="D244" s="109" t="s">
        <v>18</v>
      </c>
      <c r="E244" s="109">
        <v>0</v>
      </c>
      <c r="F244" s="109">
        <v>0</v>
      </c>
      <c r="G244" s="109">
        <v>0</v>
      </c>
      <c r="H244" s="109">
        <v>10</v>
      </c>
      <c r="I244" s="109">
        <v>7</v>
      </c>
      <c r="J244" s="109">
        <v>8</v>
      </c>
      <c r="K244" s="110">
        <v>0</v>
      </c>
      <c r="L244" s="111">
        <f t="shared" si="4"/>
        <v>25</v>
      </c>
      <c r="M244" s="112">
        <v>27000</v>
      </c>
      <c r="N244" s="113">
        <v>1</v>
      </c>
      <c r="O244" s="114"/>
      <c r="P244" s="115"/>
      <c r="Q244" s="114"/>
      <c r="R244" s="114"/>
      <c r="S244" s="115"/>
      <c r="T244" s="114"/>
      <c r="U244" s="115"/>
      <c r="V244" s="114"/>
      <c r="W244" s="115"/>
      <c r="X244" s="114"/>
      <c r="Y244" s="114"/>
      <c r="Z244" s="115"/>
      <c r="AA244" s="115"/>
      <c r="AB244" s="114"/>
      <c r="AC244" s="114"/>
      <c r="AD244" s="114"/>
      <c r="AE244" s="114"/>
      <c r="AF244" s="115"/>
      <c r="AG244" s="114"/>
      <c r="AH244" s="114"/>
      <c r="AI244" s="114"/>
      <c r="AJ244" s="114"/>
      <c r="AK244" s="114"/>
      <c r="AL244" s="114"/>
      <c r="AM244" s="114"/>
      <c r="AN244" s="114"/>
      <c r="AO244" s="114"/>
      <c r="AP244" s="114"/>
      <c r="AQ244" s="114"/>
      <c r="AR244" s="114"/>
      <c r="AS244" s="114"/>
    </row>
    <row r="245" spans="1:45" s="116" customFormat="1">
      <c r="A245" s="107">
        <v>243</v>
      </c>
      <c r="B245" s="109" t="s">
        <v>507</v>
      </c>
      <c r="C245" s="109" t="s">
        <v>508</v>
      </c>
      <c r="D245" s="109" t="s">
        <v>18</v>
      </c>
      <c r="E245" s="109">
        <v>0</v>
      </c>
      <c r="F245" s="109">
        <v>0</v>
      </c>
      <c r="G245" s="109">
        <v>0</v>
      </c>
      <c r="H245" s="109">
        <v>5</v>
      </c>
      <c r="I245" s="109">
        <v>5</v>
      </c>
      <c r="J245" s="109">
        <v>2</v>
      </c>
      <c r="K245" s="110">
        <v>0</v>
      </c>
      <c r="L245" s="111">
        <f t="shared" si="4"/>
        <v>12</v>
      </c>
      <c r="M245" s="112">
        <v>27000</v>
      </c>
      <c r="N245" s="113">
        <v>1</v>
      </c>
      <c r="O245" s="114"/>
      <c r="P245" s="115"/>
      <c r="Q245" s="114"/>
      <c r="R245" s="114"/>
      <c r="S245" s="115"/>
      <c r="T245" s="114"/>
      <c r="U245" s="115"/>
      <c r="V245" s="114"/>
      <c r="W245" s="115"/>
      <c r="X245" s="114"/>
      <c r="Y245" s="114"/>
      <c r="Z245" s="115"/>
      <c r="AA245" s="115"/>
      <c r="AB245" s="114"/>
      <c r="AC245" s="114"/>
      <c r="AD245" s="114"/>
      <c r="AE245" s="114"/>
      <c r="AF245" s="115"/>
      <c r="AG245" s="114"/>
      <c r="AH245" s="114"/>
      <c r="AI245" s="114"/>
      <c r="AJ245" s="114"/>
      <c r="AK245" s="114"/>
      <c r="AL245" s="114"/>
      <c r="AM245" s="114"/>
      <c r="AN245" s="114"/>
      <c r="AO245" s="114"/>
      <c r="AP245" s="114"/>
      <c r="AQ245" s="114"/>
      <c r="AR245" s="114"/>
      <c r="AS245" s="114"/>
    </row>
    <row r="246" spans="1:45" s="116" customFormat="1">
      <c r="A246" s="107">
        <v>244</v>
      </c>
      <c r="B246" s="109" t="s">
        <v>509</v>
      </c>
      <c r="C246" s="109" t="s">
        <v>510</v>
      </c>
      <c r="D246" s="109" t="s">
        <v>18</v>
      </c>
      <c r="E246" s="109">
        <v>9</v>
      </c>
      <c r="F246" s="109">
        <v>0</v>
      </c>
      <c r="G246" s="109">
        <v>3</v>
      </c>
      <c r="H246" s="109">
        <v>6</v>
      </c>
      <c r="I246" s="109">
        <v>5</v>
      </c>
      <c r="J246" s="109">
        <v>4</v>
      </c>
      <c r="K246" s="110">
        <v>0</v>
      </c>
      <c r="L246" s="111">
        <f t="shared" si="4"/>
        <v>27</v>
      </c>
      <c r="M246" s="112">
        <v>27000</v>
      </c>
      <c r="N246" s="113">
        <v>1</v>
      </c>
      <c r="O246" s="114"/>
      <c r="P246" s="115"/>
      <c r="Q246" s="114"/>
      <c r="R246" s="114"/>
      <c r="S246" s="115"/>
      <c r="T246" s="114"/>
      <c r="U246" s="115"/>
      <c r="V246" s="114"/>
      <c r="W246" s="115"/>
      <c r="X246" s="114"/>
      <c r="Y246" s="114"/>
      <c r="Z246" s="115"/>
      <c r="AA246" s="115"/>
      <c r="AB246" s="114"/>
      <c r="AC246" s="114"/>
      <c r="AD246" s="114"/>
      <c r="AE246" s="114"/>
      <c r="AF246" s="115"/>
      <c r="AG246" s="114"/>
      <c r="AH246" s="114"/>
      <c r="AI246" s="114"/>
      <c r="AJ246" s="114"/>
      <c r="AK246" s="114"/>
      <c r="AL246" s="114"/>
      <c r="AM246" s="114"/>
      <c r="AN246" s="114"/>
      <c r="AO246" s="114"/>
      <c r="AP246" s="114"/>
      <c r="AQ246" s="114"/>
      <c r="AR246" s="114"/>
      <c r="AS246" s="114"/>
    </row>
    <row r="247" spans="1:45" s="116" customFormat="1">
      <c r="A247" s="107">
        <v>245</v>
      </c>
      <c r="B247" s="109" t="s">
        <v>511</v>
      </c>
      <c r="C247" s="109" t="s">
        <v>512</v>
      </c>
      <c r="D247" s="109" t="s">
        <v>18</v>
      </c>
      <c r="E247" s="109">
        <v>0</v>
      </c>
      <c r="F247" s="109">
        <v>0</v>
      </c>
      <c r="G247" s="109">
        <v>0</v>
      </c>
      <c r="H247" s="109">
        <v>4</v>
      </c>
      <c r="I247" s="109">
        <v>0</v>
      </c>
      <c r="J247" s="109">
        <v>5</v>
      </c>
      <c r="K247" s="110">
        <v>0</v>
      </c>
      <c r="L247" s="111">
        <f t="shared" si="4"/>
        <v>9</v>
      </c>
      <c r="M247" s="112">
        <v>27000</v>
      </c>
      <c r="N247" s="113">
        <v>1</v>
      </c>
      <c r="O247" s="114"/>
      <c r="P247" s="115"/>
      <c r="Q247" s="114"/>
      <c r="R247" s="114"/>
      <c r="S247" s="115"/>
      <c r="T247" s="114"/>
      <c r="U247" s="115"/>
      <c r="V247" s="114"/>
      <c r="W247" s="115"/>
      <c r="X247" s="114"/>
      <c r="Y247" s="114"/>
      <c r="Z247" s="115"/>
      <c r="AA247" s="115"/>
      <c r="AB247" s="114"/>
      <c r="AC247" s="114"/>
      <c r="AD247" s="114"/>
      <c r="AE247" s="114"/>
      <c r="AF247" s="115"/>
      <c r="AG247" s="114"/>
      <c r="AH247" s="114"/>
      <c r="AI247" s="114"/>
      <c r="AJ247" s="114"/>
      <c r="AK247" s="114"/>
      <c r="AL247" s="114"/>
      <c r="AM247" s="114"/>
      <c r="AN247" s="114"/>
      <c r="AO247" s="114"/>
      <c r="AP247" s="114"/>
      <c r="AQ247" s="114"/>
      <c r="AR247" s="114"/>
      <c r="AS247" s="114"/>
    </row>
    <row r="248" spans="1:45" s="116" customFormat="1">
      <c r="A248" s="107">
        <v>246</v>
      </c>
      <c r="B248" s="109" t="s">
        <v>513</v>
      </c>
      <c r="C248" s="109" t="s">
        <v>514</v>
      </c>
      <c r="D248" s="109" t="s">
        <v>18</v>
      </c>
      <c r="E248" s="109">
        <v>1</v>
      </c>
      <c r="F248" s="109">
        <v>0</v>
      </c>
      <c r="G248" s="109">
        <v>0</v>
      </c>
      <c r="H248" s="109">
        <v>0</v>
      </c>
      <c r="I248" s="109">
        <v>0</v>
      </c>
      <c r="J248" s="109">
        <v>5</v>
      </c>
      <c r="K248" s="110">
        <v>0</v>
      </c>
      <c r="L248" s="111">
        <f t="shared" si="4"/>
        <v>6</v>
      </c>
      <c r="M248" s="112">
        <v>27000</v>
      </c>
      <c r="N248" s="113">
        <v>1</v>
      </c>
      <c r="O248" s="114"/>
      <c r="P248" s="115"/>
      <c r="Q248" s="114"/>
      <c r="R248" s="114"/>
      <c r="S248" s="115"/>
      <c r="T248" s="114"/>
      <c r="U248" s="115"/>
      <c r="V248" s="114"/>
      <c r="W248" s="115"/>
      <c r="X248" s="114"/>
      <c r="Y248" s="114"/>
      <c r="Z248" s="115"/>
      <c r="AA248" s="115"/>
      <c r="AB248" s="114"/>
      <c r="AC248" s="114"/>
      <c r="AD248" s="114"/>
      <c r="AE248" s="114"/>
      <c r="AF248" s="115"/>
      <c r="AG248" s="114"/>
      <c r="AH248" s="114"/>
      <c r="AI248" s="114"/>
      <c r="AJ248" s="114"/>
      <c r="AK248" s="114"/>
      <c r="AL248" s="114"/>
      <c r="AM248" s="114"/>
      <c r="AN248" s="114"/>
      <c r="AO248" s="114"/>
      <c r="AP248" s="114"/>
      <c r="AQ248" s="114"/>
      <c r="AR248" s="114"/>
      <c r="AS248" s="114"/>
    </row>
    <row r="249" spans="1:45" s="116" customFormat="1">
      <c r="A249" s="107">
        <v>247</v>
      </c>
      <c r="B249" s="109" t="s">
        <v>515</v>
      </c>
      <c r="C249" s="109" t="s">
        <v>516</v>
      </c>
      <c r="D249" s="109" t="s">
        <v>18</v>
      </c>
      <c r="E249" s="109">
        <v>0</v>
      </c>
      <c r="F249" s="109">
        <v>0</v>
      </c>
      <c r="G249" s="109">
        <v>0</v>
      </c>
      <c r="H249" s="109">
        <v>3</v>
      </c>
      <c r="I249" s="109">
        <v>0</v>
      </c>
      <c r="J249" s="109">
        <v>0</v>
      </c>
      <c r="K249" s="110">
        <v>0</v>
      </c>
      <c r="L249" s="111">
        <f t="shared" si="4"/>
        <v>3</v>
      </c>
      <c r="M249" s="112">
        <v>27000</v>
      </c>
      <c r="N249" s="113">
        <v>1</v>
      </c>
      <c r="O249" s="114"/>
      <c r="P249" s="115"/>
      <c r="Q249" s="114"/>
      <c r="R249" s="114"/>
      <c r="S249" s="115"/>
      <c r="T249" s="114"/>
      <c r="U249" s="115"/>
      <c r="V249" s="114"/>
      <c r="W249" s="115"/>
      <c r="X249" s="114"/>
      <c r="Y249" s="114"/>
      <c r="Z249" s="115"/>
      <c r="AA249" s="115"/>
      <c r="AB249" s="114"/>
      <c r="AC249" s="114"/>
      <c r="AD249" s="114"/>
      <c r="AE249" s="114"/>
      <c r="AF249" s="115"/>
      <c r="AG249" s="114"/>
      <c r="AH249" s="114"/>
      <c r="AI249" s="114"/>
      <c r="AJ249" s="114"/>
      <c r="AK249" s="114"/>
      <c r="AL249" s="114"/>
      <c r="AM249" s="114"/>
      <c r="AN249" s="114"/>
      <c r="AO249" s="114"/>
      <c r="AP249" s="114"/>
      <c r="AQ249" s="114"/>
      <c r="AR249" s="114"/>
      <c r="AS249" s="114"/>
    </row>
    <row r="250" spans="1:45" s="116" customFormat="1">
      <c r="A250" s="107">
        <v>248</v>
      </c>
      <c r="B250" s="109" t="s">
        <v>517</v>
      </c>
      <c r="C250" s="109" t="s">
        <v>518</v>
      </c>
      <c r="D250" s="109" t="s">
        <v>18</v>
      </c>
      <c r="E250" s="109">
        <v>1</v>
      </c>
      <c r="F250" s="109">
        <v>0</v>
      </c>
      <c r="G250" s="109">
        <v>0</v>
      </c>
      <c r="H250" s="109">
        <v>0</v>
      </c>
      <c r="I250" s="109">
        <v>1</v>
      </c>
      <c r="J250" s="109">
        <v>0</v>
      </c>
      <c r="K250" s="110">
        <v>0</v>
      </c>
      <c r="L250" s="111">
        <f t="shared" si="4"/>
        <v>2</v>
      </c>
      <c r="M250" s="112">
        <v>610000</v>
      </c>
      <c r="N250" s="113">
        <v>1</v>
      </c>
      <c r="O250" s="114" t="s">
        <v>570</v>
      </c>
      <c r="P250" s="115"/>
      <c r="Q250" s="114" t="s">
        <v>570</v>
      </c>
      <c r="R250" s="114"/>
      <c r="S250" s="115"/>
      <c r="T250" s="114" t="s">
        <v>570</v>
      </c>
      <c r="U250" s="115"/>
      <c r="V250" s="114" t="s">
        <v>570</v>
      </c>
      <c r="W250" s="115"/>
      <c r="X250" s="114" t="s">
        <v>570</v>
      </c>
      <c r="Y250" s="114"/>
      <c r="Z250" s="115"/>
      <c r="AA250" s="115"/>
      <c r="AB250" s="114"/>
      <c r="AC250" s="114"/>
      <c r="AD250" s="114"/>
      <c r="AE250" s="114"/>
      <c r="AF250" s="115"/>
      <c r="AG250" s="114"/>
      <c r="AH250" s="114" t="s">
        <v>570</v>
      </c>
      <c r="AI250" s="114"/>
      <c r="AJ250" s="114"/>
      <c r="AK250" s="114"/>
      <c r="AL250" s="114"/>
      <c r="AM250" s="114"/>
      <c r="AN250" s="114"/>
      <c r="AO250" s="114"/>
      <c r="AP250" s="114"/>
      <c r="AQ250" s="114"/>
      <c r="AR250" s="114"/>
      <c r="AS250" s="114"/>
    </row>
    <row r="251" spans="1:45" s="116" customFormat="1">
      <c r="A251" s="107">
        <v>249</v>
      </c>
      <c r="B251" s="109" t="s">
        <v>519</v>
      </c>
      <c r="C251" s="109" t="s">
        <v>520</v>
      </c>
      <c r="D251" s="109" t="s">
        <v>18</v>
      </c>
      <c r="E251" s="109">
        <v>2</v>
      </c>
      <c r="F251" s="109">
        <v>0</v>
      </c>
      <c r="G251" s="109">
        <v>0</v>
      </c>
      <c r="H251" s="109">
        <v>1</v>
      </c>
      <c r="I251" s="109">
        <v>0</v>
      </c>
      <c r="J251" s="109">
        <v>1</v>
      </c>
      <c r="K251" s="110">
        <v>0</v>
      </c>
      <c r="L251" s="111">
        <f t="shared" si="4"/>
        <v>4</v>
      </c>
      <c r="M251" s="112">
        <v>630000</v>
      </c>
      <c r="N251" s="113">
        <v>1</v>
      </c>
      <c r="O251" s="114" t="s">
        <v>570</v>
      </c>
      <c r="P251" s="115"/>
      <c r="Q251" s="114" t="s">
        <v>570</v>
      </c>
      <c r="R251" s="114"/>
      <c r="S251" s="115"/>
      <c r="T251" s="114" t="s">
        <v>570</v>
      </c>
      <c r="U251" s="115"/>
      <c r="V251" s="114" t="s">
        <v>570</v>
      </c>
      <c r="W251" s="115"/>
      <c r="X251" s="114" t="s">
        <v>570</v>
      </c>
      <c r="Y251" s="114"/>
      <c r="Z251" s="115"/>
      <c r="AA251" s="115"/>
      <c r="AB251" s="114"/>
      <c r="AC251" s="114"/>
      <c r="AD251" s="114"/>
      <c r="AE251" s="114"/>
      <c r="AF251" s="115"/>
      <c r="AG251" s="114"/>
      <c r="AH251" s="114" t="s">
        <v>570</v>
      </c>
      <c r="AI251" s="114"/>
      <c r="AJ251" s="114"/>
      <c r="AK251" s="114"/>
      <c r="AL251" s="114"/>
      <c r="AM251" s="114"/>
      <c r="AN251" s="114"/>
      <c r="AO251" s="114"/>
      <c r="AP251" s="114"/>
      <c r="AQ251" s="114"/>
      <c r="AR251" s="114"/>
      <c r="AS251" s="114"/>
    </row>
    <row r="252" spans="1:45" s="116" customFormat="1">
      <c r="A252" s="107">
        <v>250</v>
      </c>
      <c r="B252" s="109" t="s">
        <v>521</v>
      </c>
      <c r="C252" s="109" t="s">
        <v>522</v>
      </c>
      <c r="D252" s="109" t="s">
        <v>18</v>
      </c>
      <c r="E252" s="109">
        <v>0</v>
      </c>
      <c r="F252" s="109">
        <v>0</v>
      </c>
      <c r="G252" s="109">
        <v>1</v>
      </c>
      <c r="H252" s="109">
        <v>0</v>
      </c>
      <c r="I252" s="109">
        <v>0</v>
      </c>
      <c r="J252" s="109">
        <v>1</v>
      </c>
      <c r="K252" s="110">
        <v>0</v>
      </c>
      <c r="L252" s="111">
        <f t="shared" si="4"/>
        <v>2</v>
      </c>
      <c r="M252" s="112">
        <v>610000</v>
      </c>
      <c r="N252" s="113">
        <v>1</v>
      </c>
      <c r="O252" s="114" t="s">
        <v>570</v>
      </c>
      <c r="P252" s="115"/>
      <c r="Q252" s="114" t="s">
        <v>570</v>
      </c>
      <c r="R252" s="114"/>
      <c r="S252" s="115"/>
      <c r="T252" s="114" t="s">
        <v>570</v>
      </c>
      <c r="U252" s="115"/>
      <c r="V252" s="114" t="s">
        <v>570</v>
      </c>
      <c r="W252" s="115"/>
      <c r="X252" s="114" t="s">
        <v>570</v>
      </c>
      <c r="Y252" s="114"/>
      <c r="Z252" s="115"/>
      <c r="AA252" s="115"/>
      <c r="AB252" s="114"/>
      <c r="AC252" s="114"/>
      <c r="AD252" s="114"/>
      <c r="AE252" s="114"/>
      <c r="AF252" s="115" t="s">
        <v>570</v>
      </c>
      <c r="AG252" s="114"/>
      <c r="AH252" s="114"/>
      <c r="AI252" s="114"/>
      <c r="AJ252" s="114"/>
      <c r="AK252" s="114"/>
      <c r="AL252" s="114"/>
      <c r="AM252" s="114"/>
      <c r="AN252" s="114"/>
      <c r="AO252" s="114"/>
      <c r="AP252" s="114"/>
      <c r="AQ252" s="114"/>
      <c r="AR252" s="114"/>
      <c r="AS252" s="114"/>
    </row>
    <row r="253" spans="1:45" s="116" customFormat="1">
      <c r="A253" s="107">
        <v>251</v>
      </c>
      <c r="B253" s="109" t="s">
        <v>523</v>
      </c>
      <c r="C253" s="109" t="s">
        <v>524</v>
      </c>
      <c r="D253" s="109" t="s">
        <v>18</v>
      </c>
      <c r="E253" s="109">
        <v>0</v>
      </c>
      <c r="F253" s="109">
        <v>0</v>
      </c>
      <c r="G253" s="109">
        <v>1</v>
      </c>
      <c r="H253" s="109">
        <v>0</v>
      </c>
      <c r="I253" s="109">
        <v>0</v>
      </c>
      <c r="J253" s="109">
        <v>0</v>
      </c>
      <c r="K253" s="110">
        <v>0</v>
      </c>
      <c r="L253" s="111">
        <f t="shared" si="4"/>
        <v>1</v>
      </c>
      <c r="M253" s="112">
        <v>630000</v>
      </c>
      <c r="N253" s="113">
        <v>1</v>
      </c>
      <c r="O253" s="114" t="s">
        <v>570</v>
      </c>
      <c r="P253" s="115"/>
      <c r="Q253" s="114" t="s">
        <v>570</v>
      </c>
      <c r="R253" s="114"/>
      <c r="S253" s="115"/>
      <c r="T253" s="114" t="s">
        <v>570</v>
      </c>
      <c r="U253" s="115"/>
      <c r="V253" s="114" t="s">
        <v>570</v>
      </c>
      <c r="W253" s="115"/>
      <c r="X253" s="114" t="s">
        <v>570</v>
      </c>
      <c r="Y253" s="114"/>
      <c r="Z253" s="115"/>
      <c r="AA253" s="115"/>
      <c r="AB253" s="114"/>
      <c r="AC253" s="114"/>
      <c r="AD253" s="114"/>
      <c r="AE253" s="114"/>
      <c r="AF253" s="115" t="s">
        <v>570</v>
      </c>
      <c r="AG253" s="114"/>
      <c r="AH253" s="114"/>
      <c r="AI253" s="114"/>
      <c r="AJ253" s="114"/>
      <c r="AK253" s="114"/>
      <c r="AL253" s="114"/>
      <c r="AM253" s="114"/>
      <c r="AN253" s="114"/>
      <c r="AO253" s="114"/>
      <c r="AP253" s="114"/>
      <c r="AQ253" s="114"/>
      <c r="AR253" s="114"/>
      <c r="AS253" s="114"/>
    </row>
    <row r="254" spans="1:45" s="116" customFormat="1">
      <c r="A254" s="107">
        <v>252</v>
      </c>
      <c r="B254" s="109" t="s">
        <v>525</v>
      </c>
      <c r="C254" s="109" t="s">
        <v>526</v>
      </c>
      <c r="D254" s="109" t="s">
        <v>18</v>
      </c>
      <c r="E254" s="109">
        <v>1</v>
      </c>
      <c r="F254" s="109">
        <v>2</v>
      </c>
      <c r="G254" s="109">
        <v>0</v>
      </c>
      <c r="H254" s="109">
        <v>1</v>
      </c>
      <c r="I254" s="109">
        <v>1</v>
      </c>
      <c r="J254" s="109">
        <v>1</v>
      </c>
      <c r="K254" s="110">
        <v>0</v>
      </c>
      <c r="L254" s="111">
        <f t="shared" si="4"/>
        <v>6</v>
      </c>
      <c r="M254" s="112">
        <v>610000</v>
      </c>
      <c r="N254" s="113">
        <v>1</v>
      </c>
      <c r="O254" s="114" t="s">
        <v>570</v>
      </c>
      <c r="P254" s="115"/>
      <c r="Q254" s="114" t="s">
        <v>570</v>
      </c>
      <c r="R254" s="114"/>
      <c r="S254" s="115"/>
      <c r="T254" s="114" t="s">
        <v>570</v>
      </c>
      <c r="U254" s="115"/>
      <c r="V254" s="114" t="s">
        <v>570</v>
      </c>
      <c r="W254" s="115"/>
      <c r="X254" s="114" t="s">
        <v>570</v>
      </c>
      <c r="Y254" s="114"/>
      <c r="Z254" s="115"/>
      <c r="AA254" s="115"/>
      <c r="AB254" s="114"/>
      <c r="AC254" s="114"/>
      <c r="AD254" s="114"/>
      <c r="AE254" s="114"/>
      <c r="AF254" s="115"/>
      <c r="AG254" s="114"/>
      <c r="AH254" s="114"/>
      <c r="AI254" s="114" t="s">
        <v>570</v>
      </c>
      <c r="AJ254" s="114"/>
      <c r="AK254" s="114"/>
      <c r="AL254" s="114"/>
      <c r="AM254" s="114"/>
      <c r="AN254" s="114"/>
      <c r="AO254" s="114"/>
      <c r="AP254" s="114"/>
      <c r="AQ254" s="114"/>
      <c r="AR254" s="114"/>
      <c r="AS254" s="114"/>
    </row>
    <row r="255" spans="1:45" s="116" customFormat="1">
      <c r="A255" s="107">
        <v>253</v>
      </c>
      <c r="B255" s="109" t="s">
        <v>527</v>
      </c>
      <c r="C255" s="109" t="s">
        <v>528</v>
      </c>
      <c r="D255" s="109" t="s">
        <v>18</v>
      </c>
      <c r="E255" s="109">
        <v>0</v>
      </c>
      <c r="F255" s="109">
        <v>0</v>
      </c>
      <c r="G255" s="109">
        <v>0</v>
      </c>
      <c r="H255" s="109">
        <v>1</v>
      </c>
      <c r="I255" s="109">
        <v>1</v>
      </c>
      <c r="J255" s="109">
        <v>1</v>
      </c>
      <c r="K255" s="110">
        <v>0</v>
      </c>
      <c r="L255" s="111">
        <f t="shared" si="4"/>
        <v>3</v>
      </c>
      <c r="M255" s="112">
        <v>630000</v>
      </c>
      <c r="N255" s="113">
        <v>1</v>
      </c>
      <c r="O255" s="114" t="s">
        <v>570</v>
      </c>
      <c r="P255" s="115"/>
      <c r="Q255" s="114" t="s">
        <v>570</v>
      </c>
      <c r="R255" s="114"/>
      <c r="S255" s="115"/>
      <c r="T255" s="114" t="s">
        <v>570</v>
      </c>
      <c r="U255" s="115"/>
      <c r="V255" s="114" t="s">
        <v>570</v>
      </c>
      <c r="W255" s="115"/>
      <c r="X255" s="114" t="s">
        <v>570</v>
      </c>
      <c r="Y255" s="114"/>
      <c r="Z255" s="115"/>
      <c r="AA255" s="115"/>
      <c r="AB255" s="114"/>
      <c r="AC255" s="114"/>
      <c r="AD255" s="114"/>
      <c r="AE255" s="114"/>
      <c r="AF255" s="115"/>
      <c r="AG255" s="114"/>
      <c r="AH255" s="114"/>
      <c r="AI255" s="114" t="s">
        <v>570</v>
      </c>
      <c r="AJ255" s="114"/>
      <c r="AK255" s="114"/>
      <c r="AL255" s="114"/>
      <c r="AM255" s="114"/>
      <c r="AN255" s="114"/>
      <c r="AO255" s="114"/>
      <c r="AP255" s="114"/>
      <c r="AQ255" s="114"/>
      <c r="AR255" s="114"/>
      <c r="AS255" s="114"/>
    </row>
    <row r="256" spans="1:45" s="116" customFormat="1">
      <c r="A256" s="107">
        <v>254</v>
      </c>
      <c r="B256" s="109" t="s">
        <v>529</v>
      </c>
      <c r="C256" s="109" t="s">
        <v>530</v>
      </c>
      <c r="D256" s="109" t="s">
        <v>18</v>
      </c>
      <c r="E256" s="109">
        <v>0</v>
      </c>
      <c r="F256" s="109">
        <v>0</v>
      </c>
      <c r="G256" s="109">
        <v>1</v>
      </c>
      <c r="H256" s="109">
        <v>0</v>
      </c>
      <c r="I256" s="109">
        <v>0</v>
      </c>
      <c r="J256" s="109">
        <v>0</v>
      </c>
      <c r="K256" s="110">
        <v>0</v>
      </c>
      <c r="L256" s="111">
        <f t="shared" si="4"/>
        <v>1</v>
      </c>
      <c r="M256" s="112">
        <v>610000</v>
      </c>
      <c r="N256" s="113">
        <v>1</v>
      </c>
      <c r="O256" s="114" t="s">
        <v>570</v>
      </c>
      <c r="P256" s="115"/>
      <c r="Q256" s="114" t="s">
        <v>570</v>
      </c>
      <c r="R256" s="114"/>
      <c r="S256" s="115"/>
      <c r="T256" s="114" t="s">
        <v>570</v>
      </c>
      <c r="U256" s="115"/>
      <c r="V256" s="114" t="s">
        <v>570</v>
      </c>
      <c r="W256" s="115"/>
      <c r="X256" s="114" t="s">
        <v>570</v>
      </c>
      <c r="Y256" s="114"/>
      <c r="Z256" s="115"/>
      <c r="AA256" s="115"/>
      <c r="AB256" s="114"/>
      <c r="AC256" s="114"/>
      <c r="AD256" s="114"/>
      <c r="AE256" s="114"/>
      <c r="AF256" s="115"/>
      <c r="AG256" s="114"/>
      <c r="AH256" s="114"/>
      <c r="AI256" s="114"/>
      <c r="AJ256" s="114"/>
      <c r="AK256" s="114"/>
      <c r="AL256" s="114"/>
      <c r="AM256" s="114"/>
      <c r="AN256" s="114"/>
      <c r="AO256" s="114"/>
      <c r="AP256" s="114" t="s">
        <v>570</v>
      </c>
      <c r="AQ256" s="114"/>
      <c r="AR256" s="114"/>
      <c r="AS256" s="114"/>
    </row>
    <row r="257" spans="1:45" s="116" customFormat="1">
      <c r="A257" s="107">
        <v>255</v>
      </c>
      <c r="B257" s="109" t="s">
        <v>531</v>
      </c>
      <c r="C257" s="109" t="s">
        <v>532</v>
      </c>
      <c r="D257" s="109" t="s">
        <v>18</v>
      </c>
      <c r="E257" s="109">
        <v>4</v>
      </c>
      <c r="F257" s="109">
        <v>11</v>
      </c>
      <c r="G257" s="109">
        <v>9</v>
      </c>
      <c r="H257" s="109">
        <v>0</v>
      </c>
      <c r="I257" s="109">
        <v>14</v>
      </c>
      <c r="J257" s="109">
        <v>29</v>
      </c>
      <c r="K257" s="110">
        <v>20</v>
      </c>
      <c r="L257" s="111">
        <f t="shared" si="4"/>
        <v>87</v>
      </c>
      <c r="M257" s="112">
        <v>410000</v>
      </c>
      <c r="N257" s="113">
        <v>1</v>
      </c>
      <c r="O257" s="114"/>
      <c r="P257" s="115"/>
      <c r="Q257" s="114" t="s">
        <v>570</v>
      </c>
      <c r="R257" s="114"/>
      <c r="S257" s="115" t="s">
        <v>570</v>
      </c>
      <c r="T257" s="114"/>
      <c r="U257" s="115" t="s">
        <v>570</v>
      </c>
      <c r="V257" s="114"/>
      <c r="W257" s="115"/>
      <c r="X257" s="114" t="s">
        <v>570</v>
      </c>
      <c r="Y257" s="114"/>
      <c r="Z257" s="115" t="s">
        <v>608</v>
      </c>
      <c r="AA257" s="115"/>
      <c r="AB257" s="114"/>
      <c r="AC257" s="114"/>
      <c r="AD257" s="114"/>
      <c r="AE257" s="114"/>
      <c r="AF257" s="115"/>
      <c r="AG257" s="114"/>
      <c r="AH257" s="114" t="s">
        <v>570</v>
      </c>
      <c r="AI257" s="114"/>
      <c r="AJ257" s="114"/>
      <c r="AK257" s="114"/>
      <c r="AL257" s="114"/>
      <c r="AM257" s="114"/>
      <c r="AN257" s="114"/>
      <c r="AO257" s="114"/>
      <c r="AP257" s="114"/>
      <c r="AQ257" s="114"/>
      <c r="AR257" s="114"/>
      <c r="AS257" s="114"/>
    </row>
    <row r="258" spans="1:45" s="116" customFormat="1">
      <c r="A258" s="107">
        <v>256</v>
      </c>
      <c r="B258" s="109" t="s">
        <v>533</v>
      </c>
      <c r="C258" s="109" t="s">
        <v>534</v>
      </c>
      <c r="D258" s="109" t="s">
        <v>18</v>
      </c>
      <c r="E258" s="109">
        <v>1</v>
      </c>
      <c r="F258" s="109">
        <v>0</v>
      </c>
      <c r="G258" s="109">
        <v>0</v>
      </c>
      <c r="H258" s="109">
        <v>1</v>
      </c>
      <c r="I258" s="109">
        <v>0</v>
      </c>
      <c r="J258" s="109">
        <v>0</v>
      </c>
      <c r="K258" s="110">
        <v>0</v>
      </c>
      <c r="L258" s="111">
        <f t="shared" si="4"/>
        <v>2</v>
      </c>
      <c r="M258" s="112">
        <v>410000</v>
      </c>
      <c r="N258" s="113">
        <v>1</v>
      </c>
      <c r="O258" s="114"/>
      <c r="P258" s="115"/>
      <c r="Q258" s="114" t="s">
        <v>570</v>
      </c>
      <c r="R258" s="114"/>
      <c r="S258" s="115" t="s">
        <v>570</v>
      </c>
      <c r="T258" s="114"/>
      <c r="U258" s="115" t="s">
        <v>570</v>
      </c>
      <c r="V258" s="114"/>
      <c r="W258" s="115"/>
      <c r="X258" s="114" t="s">
        <v>570</v>
      </c>
      <c r="Y258" s="114"/>
      <c r="Z258" s="115" t="s">
        <v>608</v>
      </c>
      <c r="AA258" s="115"/>
      <c r="AB258" s="114"/>
      <c r="AC258" s="114"/>
      <c r="AD258" s="114"/>
      <c r="AE258" s="114"/>
      <c r="AF258" s="115"/>
      <c r="AG258" s="114"/>
      <c r="AH258" s="114" t="s">
        <v>570</v>
      </c>
      <c r="AI258" s="114"/>
      <c r="AJ258" s="114"/>
      <c r="AK258" s="114"/>
      <c r="AL258" s="114"/>
      <c r="AM258" s="114"/>
      <c r="AN258" s="114"/>
      <c r="AO258" s="114"/>
      <c r="AP258" s="114"/>
      <c r="AQ258" s="114"/>
      <c r="AR258" s="114"/>
      <c r="AS258" s="114"/>
    </row>
    <row r="259" spans="1:45" s="116" customFormat="1">
      <c r="A259" s="107">
        <v>257</v>
      </c>
      <c r="B259" s="109" t="s">
        <v>535</v>
      </c>
      <c r="C259" s="109" t="s">
        <v>536</v>
      </c>
      <c r="D259" s="109" t="s">
        <v>18</v>
      </c>
      <c r="E259" s="109">
        <v>1</v>
      </c>
      <c r="F259" s="109">
        <v>0</v>
      </c>
      <c r="G259" s="109">
        <v>0</v>
      </c>
      <c r="H259" s="109">
        <v>0</v>
      </c>
      <c r="I259" s="109">
        <v>0</v>
      </c>
      <c r="J259" s="109">
        <v>0</v>
      </c>
      <c r="K259" s="110">
        <v>0</v>
      </c>
      <c r="L259" s="111">
        <f t="shared" si="4"/>
        <v>1</v>
      </c>
      <c r="M259" s="112">
        <v>410000</v>
      </c>
      <c r="N259" s="113"/>
      <c r="O259" s="114" t="s">
        <v>570</v>
      </c>
      <c r="P259" s="115"/>
      <c r="Q259" s="114" t="s">
        <v>570</v>
      </c>
      <c r="R259" s="114"/>
      <c r="S259" s="115" t="s">
        <v>570</v>
      </c>
      <c r="T259" s="114"/>
      <c r="U259" s="115" t="s">
        <v>570</v>
      </c>
      <c r="V259" s="114"/>
      <c r="W259" s="115"/>
      <c r="X259" s="114" t="s">
        <v>570</v>
      </c>
      <c r="Y259" s="114"/>
      <c r="Z259" s="115" t="s">
        <v>608</v>
      </c>
      <c r="AA259" s="115"/>
      <c r="AB259" s="114"/>
      <c r="AC259" s="114"/>
      <c r="AD259" s="114"/>
      <c r="AE259" s="114"/>
      <c r="AF259" s="115"/>
      <c r="AG259" s="114"/>
      <c r="AH259" s="114"/>
      <c r="AI259" s="114"/>
      <c r="AJ259" s="114"/>
      <c r="AK259" s="114"/>
      <c r="AL259" s="114"/>
      <c r="AM259" s="114"/>
      <c r="AN259" s="114" t="s">
        <v>570</v>
      </c>
      <c r="AO259" s="114"/>
      <c r="AP259" s="114"/>
      <c r="AQ259" s="114"/>
      <c r="AR259" s="114"/>
      <c r="AS259" s="114"/>
    </row>
    <row r="260" spans="1:45" s="116" customFormat="1">
      <c r="A260" s="107">
        <v>258</v>
      </c>
      <c r="B260" s="109" t="s">
        <v>553</v>
      </c>
      <c r="C260" s="109" t="s">
        <v>554</v>
      </c>
      <c r="D260" s="109" t="s">
        <v>18</v>
      </c>
      <c r="E260" s="109">
        <v>0</v>
      </c>
      <c r="F260" s="109">
        <v>0</v>
      </c>
      <c r="G260" s="109">
        <v>0</v>
      </c>
      <c r="H260" s="109">
        <v>0</v>
      </c>
      <c r="I260" s="109">
        <v>2</v>
      </c>
      <c r="J260" s="109">
        <v>0</v>
      </c>
      <c r="K260" s="110">
        <v>0</v>
      </c>
      <c r="L260" s="111">
        <f t="shared" ref="L260" si="5">SUM(E260:K260)</f>
        <v>2</v>
      </c>
      <c r="M260" s="112">
        <v>30000</v>
      </c>
      <c r="N260" s="113">
        <v>1</v>
      </c>
      <c r="O260" s="114" t="s">
        <v>570</v>
      </c>
      <c r="P260" s="115"/>
      <c r="Q260" s="114" t="s">
        <v>570</v>
      </c>
      <c r="R260" s="114"/>
      <c r="S260" s="115" t="s">
        <v>570</v>
      </c>
      <c r="T260" s="114"/>
      <c r="U260" s="115"/>
      <c r="V260" s="114" t="s">
        <v>570</v>
      </c>
      <c r="W260" s="115"/>
      <c r="X260" s="114" t="s">
        <v>570</v>
      </c>
      <c r="Y260" s="114"/>
      <c r="Z260" s="115" t="s">
        <v>610</v>
      </c>
      <c r="AA260" s="115"/>
      <c r="AB260" s="114"/>
      <c r="AC260" s="114"/>
      <c r="AD260" s="114"/>
      <c r="AE260" s="114"/>
      <c r="AF260" s="115"/>
      <c r="AG260" s="114"/>
      <c r="AH260" s="114"/>
      <c r="AI260" s="114"/>
      <c r="AJ260" s="114"/>
      <c r="AK260" s="114"/>
      <c r="AL260" s="114" t="s">
        <v>570</v>
      </c>
      <c r="AM260" s="114"/>
      <c r="AN260" s="114"/>
      <c r="AO260" s="114"/>
      <c r="AP260" s="114"/>
      <c r="AQ260" s="114"/>
      <c r="AR260" s="114"/>
      <c r="AS260" s="114"/>
    </row>
  </sheetData>
  <mergeCells count="8">
    <mergeCell ref="AF1:AS1"/>
    <mergeCell ref="L1:L2"/>
    <mergeCell ref="N1:O1"/>
    <mergeCell ref="P1:R1"/>
    <mergeCell ref="S1:T1"/>
    <mergeCell ref="U1:V1"/>
    <mergeCell ref="W1:Y1"/>
    <mergeCell ref="AA1:AE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3"/>
  <sheetViews>
    <sheetView workbookViewId="0">
      <selection activeCell="G13" sqref="G13"/>
    </sheetView>
  </sheetViews>
  <sheetFormatPr defaultColWidth="4.85546875" defaultRowHeight="11.25"/>
  <cols>
    <col min="1" max="1" width="4.85546875" style="53"/>
    <col min="2" max="2" width="14" style="53" customWidth="1"/>
    <col min="3" max="3" width="31" style="53" customWidth="1"/>
    <col min="4" max="4" width="9" style="53" customWidth="1"/>
    <col min="5" max="5" width="12" style="53" customWidth="1"/>
    <col min="6" max="6" width="16" style="53" hidden="1" customWidth="1"/>
    <col min="7" max="8" width="14.7109375" style="53" customWidth="1"/>
    <col min="9" max="257" width="4.85546875" style="53"/>
    <col min="258" max="258" width="14" style="53" customWidth="1"/>
    <col min="259" max="259" width="31" style="53" customWidth="1"/>
    <col min="260" max="260" width="9" style="53" customWidth="1"/>
    <col min="261" max="261" width="12" style="53" customWidth="1"/>
    <col min="262" max="262" width="16" style="53" customWidth="1"/>
    <col min="263" max="513" width="4.85546875" style="53"/>
    <col min="514" max="514" width="14" style="53" customWidth="1"/>
    <col min="515" max="515" width="31" style="53" customWidth="1"/>
    <col min="516" max="516" width="9" style="53" customWidth="1"/>
    <col min="517" max="517" width="12" style="53" customWidth="1"/>
    <col min="518" max="518" width="16" style="53" customWidth="1"/>
    <col min="519" max="769" width="4.85546875" style="53"/>
    <col min="770" max="770" width="14" style="53" customWidth="1"/>
    <col min="771" max="771" width="31" style="53" customWidth="1"/>
    <col min="772" max="772" width="9" style="53" customWidth="1"/>
    <col min="773" max="773" width="12" style="53" customWidth="1"/>
    <col min="774" max="774" width="16" style="53" customWidth="1"/>
    <col min="775" max="1025" width="4.85546875" style="53"/>
    <col min="1026" max="1026" width="14" style="53" customWidth="1"/>
    <col min="1027" max="1027" width="31" style="53" customWidth="1"/>
    <col min="1028" max="1028" width="9" style="53" customWidth="1"/>
    <col min="1029" max="1029" width="12" style="53" customWidth="1"/>
    <col min="1030" max="1030" width="16" style="53" customWidth="1"/>
    <col min="1031" max="1281" width="4.85546875" style="53"/>
    <col min="1282" max="1282" width="14" style="53" customWidth="1"/>
    <col min="1283" max="1283" width="31" style="53" customWidth="1"/>
    <col min="1284" max="1284" width="9" style="53" customWidth="1"/>
    <col min="1285" max="1285" width="12" style="53" customWidth="1"/>
    <col min="1286" max="1286" width="16" style="53" customWidth="1"/>
    <col min="1287" max="1537" width="4.85546875" style="53"/>
    <col min="1538" max="1538" width="14" style="53" customWidth="1"/>
    <col min="1539" max="1539" width="31" style="53" customWidth="1"/>
    <col min="1540" max="1540" width="9" style="53" customWidth="1"/>
    <col min="1541" max="1541" width="12" style="53" customWidth="1"/>
    <col min="1542" max="1542" width="16" style="53" customWidth="1"/>
    <col min="1543" max="1793" width="4.85546875" style="53"/>
    <col min="1794" max="1794" width="14" style="53" customWidth="1"/>
    <col min="1795" max="1795" width="31" style="53" customWidth="1"/>
    <col min="1796" max="1796" width="9" style="53" customWidth="1"/>
    <col min="1797" max="1797" width="12" style="53" customWidth="1"/>
    <col min="1798" max="1798" width="16" style="53" customWidth="1"/>
    <col min="1799" max="2049" width="4.85546875" style="53"/>
    <col min="2050" max="2050" width="14" style="53" customWidth="1"/>
    <col min="2051" max="2051" width="31" style="53" customWidth="1"/>
    <col min="2052" max="2052" width="9" style="53" customWidth="1"/>
    <col min="2053" max="2053" width="12" style="53" customWidth="1"/>
    <col min="2054" max="2054" width="16" style="53" customWidth="1"/>
    <col min="2055" max="2305" width="4.85546875" style="53"/>
    <col min="2306" max="2306" width="14" style="53" customWidth="1"/>
    <col min="2307" max="2307" width="31" style="53" customWidth="1"/>
    <col min="2308" max="2308" width="9" style="53" customWidth="1"/>
    <col min="2309" max="2309" width="12" style="53" customWidth="1"/>
    <col min="2310" max="2310" width="16" style="53" customWidth="1"/>
    <col min="2311" max="2561" width="4.85546875" style="53"/>
    <col min="2562" max="2562" width="14" style="53" customWidth="1"/>
    <col min="2563" max="2563" width="31" style="53" customWidth="1"/>
    <col min="2564" max="2564" width="9" style="53" customWidth="1"/>
    <col min="2565" max="2565" width="12" style="53" customWidth="1"/>
    <col min="2566" max="2566" width="16" style="53" customWidth="1"/>
    <col min="2567" max="2817" width="4.85546875" style="53"/>
    <col min="2818" max="2818" width="14" style="53" customWidth="1"/>
    <col min="2819" max="2819" width="31" style="53" customWidth="1"/>
    <col min="2820" max="2820" width="9" style="53" customWidth="1"/>
    <col min="2821" max="2821" width="12" style="53" customWidth="1"/>
    <col min="2822" max="2822" width="16" style="53" customWidth="1"/>
    <col min="2823" max="3073" width="4.85546875" style="53"/>
    <col min="3074" max="3074" width="14" style="53" customWidth="1"/>
    <col min="3075" max="3075" width="31" style="53" customWidth="1"/>
    <col min="3076" max="3076" width="9" style="53" customWidth="1"/>
    <col min="3077" max="3077" width="12" style="53" customWidth="1"/>
    <col min="3078" max="3078" width="16" style="53" customWidth="1"/>
    <col min="3079" max="3329" width="4.85546875" style="53"/>
    <col min="3330" max="3330" width="14" style="53" customWidth="1"/>
    <col min="3331" max="3331" width="31" style="53" customWidth="1"/>
    <col min="3332" max="3332" width="9" style="53" customWidth="1"/>
    <col min="3333" max="3333" width="12" style="53" customWidth="1"/>
    <col min="3334" max="3334" width="16" style="53" customWidth="1"/>
    <col min="3335" max="3585" width="4.85546875" style="53"/>
    <col min="3586" max="3586" width="14" style="53" customWidth="1"/>
    <col min="3587" max="3587" width="31" style="53" customWidth="1"/>
    <col min="3588" max="3588" width="9" style="53" customWidth="1"/>
    <col min="3589" max="3589" width="12" style="53" customWidth="1"/>
    <col min="3590" max="3590" width="16" style="53" customWidth="1"/>
    <col min="3591" max="3841" width="4.85546875" style="53"/>
    <col min="3842" max="3842" width="14" style="53" customWidth="1"/>
    <col min="3843" max="3843" width="31" style="53" customWidth="1"/>
    <col min="3844" max="3844" width="9" style="53" customWidth="1"/>
    <col min="3845" max="3845" width="12" style="53" customWidth="1"/>
    <col min="3846" max="3846" width="16" style="53" customWidth="1"/>
    <col min="3847" max="4097" width="4.85546875" style="53"/>
    <col min="4098" max="4098" width="14" style="53" customWidth="1"/>
    <col min="4099" max="4099" width="31" style="53" customWidth="1"/>
    <col min="4100" max="4100" width="9" style="53" customWidth="1"/>
    <col min="4101" max="4101" width="12" style="53" customWidth="1"/>
    <col min="4102" max="4102" width="16" style="53" customWidth="1"/>
    <col min="4103" max="4353" width="4.85546875" style="53"/>
    <col min="4354" max="4354" width="14" style="53" customWidth="1"/>
    <col min="4355" max="4355" width="31" style="53" customWidth="1"/>
    <col min="4356" max="4356" width="9" style="53" customWidth="1"/>
    <col min="4357" max="4357" width="12" style="53" customWidth="1"/>
    <col min="4358" max="4358" width="16" style="53" customWidth="1"/>
    <col min="4359" max="4609" width="4.85546875" style="53"/>
    <col min="4610" max="4610" width="14" style="53" customWidth="1"/>
    <col min="4611" max="4611" width="31" style="53" customWidth="1"/>
    <col min="4612" max="4612" width="9" style="53" customWidth="1"/>
    <col min="4613" max="4613" width="12" style="53" customWidth="1"/>
    <col min="4614" max="4614" width="16" style="53" customWidth="1"/>
    <col min="4615" max="4865" width="4.85546875" style="53"/>
    <col min="4866" max="4866" width="14" style="53" customWidth="1"/>
    <col min="4867" max="4867" width="31" style="53" customWidth="1"/>
    <col min="4868" max="4868" width="9" style="53" customWidth="1"/>
    <col min="4869" max="4869" width="12" style="53" customWidth="1"/>
    <col min="4870" max="4870" width="16" style="53" customWidth="1"/>
    <col min="4871" max="5121" width="4.85546875" style="53"/>
    <col min="5122" max="5122" width="14" style="53" customWidth="1"/>
    <col min="5123" max="5123" width="31" style="53" customWidth="1"/>
    <col min="5124" max="5124" width="9" style="53" customWidth="1"/>
    <col min="5125" max="5125" width="12" style="53" customWidth="1"/>
    <col min="5126" max="5126" width="16" style="53" customWidth="1"/>
    <col min="5127" max="5377" width="4.85546875" style="53"/>
    <col min="5378" max="5378" width="14" style="53" customWidth="1"/>
    <col min="5379" max="5379" width="31" style="53" customWidth="1"/>
    <col min="5380" max="5380" width="9" style="53" customWidth="1"/>
    <col min="5381" max="5381" width="12" style="53" customWidth="1"/>
    <col min="5382" max="5382" width="16" style="53" customWidth="1"/>
    <col min="5383" max="5633" width="4.85546875" style="53"/>
    <col min="5634" max="5634" width="14" style="53" customWidth="1"/>
    <col min="5635" max="5635" width="31" style="53" customWidth="1"/>
    <col min="5636" max="5636" width="9" style="53" customWidth="1"/>
    <col min="5637" max="5637" width="12" style="53" customWidth="1"/>
    <col min="5638" max="5638" width="16" style="53" customWidth="1"/>
    <col min="5639" max="5889" width="4.85546875" style="53"/>
    <col min="5890" max="5890" width="14" style="53" customWidth="1"/>
    <col min="5891" max="5891" width="31" style="53" customWidth="1"/>
    <col min="5892" max="5892" width="9" style="53" customWidth="1"/>
    <col min="5893" max="5893" width="12" style="53" customWidth="1"/>
    <col min="5894" max="5894" width="16" style="53" customWidth="1"/>
    <col min="5895" max="6145" width="4.85546875" style="53"/>
    <col min="6146" max="6146" width="14" style="53" customWidth="1"/>
    <col min="6147" max="6147" width="31" style="53" customWidth="1"/>
    <col min="6148" max="6148" width="9" style="53" customWidth="1"/>
    <col min="6149" max="6149" width="12" style="53" customWidth="1"/>
    <col min="6150" max="6150" width="16" style="53" customWidth="1"/>
    <col min="6151" max="6401" width="4.85546875" style="53"/>
    <col min="6402" max="6402" width="14" style="53" customWidth="1"/>
    <col min="6403" max="6403" width="31" style="53" customWidth="1"/>
    <col min="6404" max="6404" width="9" style="53" customWidth="1"/>
    <col min="6405" max="6405" width="12" style="53" customWidth="1"/>
    <col min="6406" max="6406" width="16" style="53" customWidth="1"/>
    <col min="6407" max="6657" width="4.85546875" style="53"/>
    <col min="6658" max="6658" width="14" style="53" customWidth="1"/>
    <col min="6659" max="6659" width="31" style="53" customWidth="1"/>
    <col min="6660" max="6660" width="9" style="53" customWidth="1"/>
    <col min="6661" max="6661" width="12" style="53" customWidth="1"/>
    <col min="6662" max="6662" width="16" style="53" customWidth="1"/>
    <col min="6663" max="6913" width="4.85546875" style="53"/>
    <col min="6914" max="6914" width="14" style="53" customWidth="1"/>
    <col min="6915" max="6915" width="31" style="53" customWidth="1"/>
    <col min="6916" max="6916" width="9" style="53" customWidth="1"/>
    <col min="6917" max="6917" width="12" style="53" customWidth="1"/>
    <col min="6918" max="6918" width="16" style="53" customWidth="1"/>
    <col min="6919" max="7169" width="4.85546875" style="53"/>
    <col min="7170" max="7170" width="14" style="53" customWidth="1"/>
    <col min="7171" max="7171" width="31" style="53" customWidth="1"/>
    <col min="7172" max="7172" width="9" style="53" customWidth="1"/>
    <col min="7173" max="7173" width="12" style="53" customWidth="1"/>
    <col min="7174" max="7174" width="16" style="53" customWidth="1"/>
    <col min="7175" max="7425" width="4.85546875" style="53"/>
    <col min="7426" max="7426" width="14" style="53" customWidth="1"/>
    <col min="7427" max="7427" width="31" style="53" customWidth="1"/>
    <col min="7428" max="7428" width="9" style="53" customWidth="1"/>
    <col min="7429" max="7429" width="12" style="53" customWidth="1"/>
    <col min="7430" max="7430" width="16" style="53" customWidth="1"/>
    <col min="7431" max="7681" width="4.85546875" style="53"/>
    <col min="7682" max="7682" width="14" style="53" customWidth="1"/>
    <col min="7683" max="7683" width="31" style="53" customWidth="1"/>
    <col min="7684" max="7684" width="9" style="53" customWidth="1"/>
    <col min="7685" max="7685" width="12" style="53" customWidth="1"/>
    <col min="7686" max="7686" width="16" style="53" customWidth="1"/>
    <col min="7687" max="7937" width="4.85546875" style="53"/>
    <col min="7938" max="7938" width="14" style="53" customWidth="1"/>
    <col min="7939" max="7939" width="31" style="53" customWidth="1"/>
    <col min="7940" max="7940" width="9" style="53" customWidth="1"/>
    <col min="7941" max="7941" width="12" style="53" customWidth="1"/>
    <col min="7942" max="7942" width="16" style="53" customWidth="1"/>
    <col min="7943" max="8193" width="4.85546875" style="53"/>
    <col min="8194" max="8194" width="14" style="53" customWidth="1"/>
    <col min="8195" max="8195" width="31" style="53" customWidth="1"/>
    <col min="8196" max="8196" width="9" style="53" customWidth="1"/>
    <col min="8197" max="8197" width="12" style="53" customWidth="1"/>
    <col min="8198" max="8198" width="16" style="53" customWidth="1"/>
    <col min="8199" max="8449" width="4.85546875" style="53"/>
    <col min="8450" max="8450" width="14" style="53" customWidth="1"/>
    <col min="8451" max="8451" width="31" style="53" customWidth="1"/>
    <col min="8452" max="8452" width="9" style="53" customWidth="1"/>
    <col min="8453" max="8453" width="12" style="53" customWidth="1"/>
    <col min="8454" max="8454" width="16" style="53" customWidth="1"/>
    <col min="8455" max="8705" width="4.85546875" style="53"/>
    <col min="8706" max="8706" width="14" style="53" customWidth="1"/>
    <col min="8707" max="8707" width="31" style="53" customWidth="1"/>
    <col min="8708" max="8708" width="9" style="53" customWidth="1"/>
    <col min="8709" max="8709" width="12" style="53" customWidth="1"/>
    <col min="8710" max="8710" width="16" style="53" customWidth="1"/>
    <col min="8711" max="8961" width="4.85546875" style="53"/>
    <col min="8962" max="8962" width="14" style="53" customWidth="1"/>
    <col min="8963" max="8963" width="31" style="53" customWidth="1"/>
    <col min="8964" max="8964" width="9" style="53" customWidth="1"/>
    <col min="8965" max="8965" width="12" style="53" customWidth="1"/>
    <col min="8966" max="8966" width="16" style="53" customWidth="1"/>
    <col min="8967" max="9217" width="4.85546875" style="53"/>
    <col min="9218" max="9218" width="14" style="53" customWidth="1"/>
    <col min="9219" max="9219" width="31" style="53" customWidth="1"/>
    <col min="9220" max="9220" width="9" style="53" customWidth="1"/>
    <col min="9221" max="9221" width="12" style="53" customWidth="1"/>
    <col min="9222" max="9222" width="16" style="53" customWidth="1"/>
    <col min="9223" max="9473" width="4.85546875" style="53"/>
    <col min="9474" max="9474" width="14" style="53" customWidth="1"/>
    <col min="9475" max="9475" width="31" style="53" customWidth="1"/>
    <col min="9476" max="9476" width="9" style="53" customWidth="1"/>
    <col min="9477" max="9477" width="12" style="53" customWidth="1"/>
    <col min="9478" max="9478" width="16" style="53" customWidth="1"/>
    <col min="9479" max="9729" width="4.85546875" style="53"/>
    <col min="9730" max="9730" width="14" style="53" customWidth="1"/>
    <col min="9731" max="9731" width="31" style="53" customWidth="1"/>
    <col min="9732" max="9732" width="9" style="53" customWidth="1"/>
    <col min="9733" max="9733" width="12" style="53" customWidth="1"/>
    <col min="9734" max="9734" width="16" style="53" customWidth="1"/>
    <col min="9735" max="9985" width="4.85546875" style="53"/>
    <col min="9986" max="9986" width="14" style="53" customWidth="1"/>
    <col min="9987" max="9987" width="31" style="53" customWidth="1"/>
    <col min="9988" max="9988" width="9" style="53" customWidth="1"/>
    <col min="9989" max="9989" width="12" style="53" customWidth="1"/>
    <col min="9990" max="9990" width="16" style="53" customWidth="1"/>
    <col min="9991" max="10241" width="4.85546875" style="53"/>
    <col min="10242" max="10242" width="14" style="53" customWidth="1"/>
    <col min="10243" max="10243" width="31" style="53" customWidth="1"/>
    <col min="10244" max="10244" width="9" style="53" customWidth="1"/>
    <col min="10245" max="10245" width="12" style="53" customWidth="1"/>
    <col min="10246" max="10246" width="16" style="53" customWidth="1"/>
    <col min="10247" max="10497" width="4.85546875" style="53"/>
    <col min="10498" max="10498" width="14" style="53" customWidth="1"/>
    <col min="10499" max="10499" width="31" style="53" customWidth="1"/>
    <col min="10500" max="10500" width="9" style="53" customWidth="1"/>
    <col min="10501" max="10501" width="12" style="53" customWidth="1"/>
    <col min="10502" max="10502" width="16" style="53" customWidth="1"/>
    <col min="10503" max="10753" width="4.85546875" style="53"/>
    <col min="10754" max="10754" width="14" style="53" customWidth="1"/>
    <col min="10755" max="10755" width="31" style="53" customWidth="1"/>
    <col min="10756" max="10756" width="9" style="53" customWidth="1"/>
    <col min="10757" max="10757" width="12" style="53" customWidth="1"/>
    <col min="10758" max="10758" width="16" style="53" customWidth="1"/>
    <col min="10759" max="11009" width="4.85546875" style="53"/>
    <col min="11010" max="11010" width="14" style="53" customWidth="1"/>
    <col min="11011" max="11011" width="31" style="53" customWidth="1"/>
    <col min="11012" max="11012" width="9" style="53" customWidth="1"/>
    <col min="11013" max="11013" width="12" style="53" customWidth="1"/>
    <col min="11014" max="11014" width="16" style="53" customWidth="1"/>
    <col min="11015" max="11265" width="4.85546875" style="53"/>
    <col min="11266" max="11266" width="14" style="53" customWidth="1"/>
    <col min="11267" max="11267" width="31" style="53" customWidth="1"/>
    <col min="11268" max="11268" width="9" style="53" customWidth="1"/>
    <col min="11269" max="11269" width="12" style="53" customWidth="1"/>
    <col min="11270" max="11270" width="16" style="53" customWidth="1"/>
    <col min="11271" max="11521" width="4.85546875" style="53"/>
    <col min="11522" max="11522" width="14" style="53" customWidth="1"/>
    <col min="11523" max="11523" width="31" style="53" customWidth="1"/>
    <col min="11524" max="11524" width="9" style="53" customWidth="1"/>
    <col min="11525" max="11525" width="12" style="53" customWidth="1"/>
    <col min="11526" max="11526" width="16" style="53" customWidth="1"/>
    <col min="11527" max="11777" width="4.85546875" style="53"/>
    <col min="11778" max="11778" width="14" style="53" customWidth="1"/>
    <col min="11779" max="11779" width="31" style="53" customWidth="1"/>
    <col min="11780" max="11780" width="9" style="53" customWidth="1"/>
    <col min="11781" max="11781" width="12" style="53" customWidth="1"/>
    <col min="11782" max="11782" width="16" style="53" customWidth="1"/>
    <col min="11783" max="12033" width="4.85546875" style="53"/>
    <col min="12034" max="12034" width="14" style="53" customWidth="1"/>
    <col min="12035" max="12035" width="31" style="53" customWidth="1"/>
    <col min="12036" max="12036" width="9" style="53" customWidth="1"/>
    <col min="12037" max="12037" width="12" style="53" customWidth="1"/>
    <col min="12038" max="12038" width="16" style="53" customWidth="1"/>
    <col min="12039" max="12289" width="4.85546875" style="53"/>
    <col min="12290" max="12290" width="14" style="53" customWidth="1"/>
    <col min="12291" max="12291" width="31" style="53" customWidth="1"/>
    <col min="12292" max="12292" width="9" style="53" customWidth="1"/>
    <col min="12293" max="12293" width="12" style="53" customWidth="1"/>
    <col min="12294" max="12294" width="16" style="53" customWidth="1"/>
    <col min="12295" max="12545" width="4.85546875" style="53"/>
    <col min="12546" max="12546" width="14" style="53" customWidth="1"/>
    <col min="12547" max="12547" width="31" style="53" customWidth="1"/>
    <col min="12548" max="12548" width="9" style="53" customWidth="1"/>
    <col min="12549" max="12549" width="12" style="53" customWidth="1"/>
    <col min="12550" max="12550" width="16" style="53" customWidth="1"/>
    <col min="12551" max="12801" width="4.85546875" style="53"/>
    <col min="12802" max="12802" width="14" style="53" customWidth="1"/>
    <col min="12803" max="12803" width="31" style="53" customWidth="1"/>
    <col min="12804" max="12804" width="9" style="53" customWidth="1"/>
    <col min="12805" max="12805" width="12" style="53" customWidth="1"/>
    <col min="12806" max="12806" width="16" style="53" customWidth="1"/>
    <col min="12807" max="13057" width="4.85546875" style="53"/>
    <col min="13058" max="13058" width="14" style="53" customWidth="1"/>
    <col min="13059" max="13059" width="31" style="53" customWidth="1"/>
    <col min="13060" max="13060" width="9" style="53" customWidth="1"/>
    <col min="13061" max="13061" width="12" style="53" customWidth="1"/>
    <col min="13062" max="13062" width="16" style="53" customWidth="1"/>
    <col min="13063" max="13313" width="4.85546875" style="53"/>
    <col min="13314" max="13314" width="14" style="53" customWidth="1"/>
    <col min="13315" max="13315" width="31" style="53" customWidth="1"/>
    <col min="13316" max="13316" width="9" style="53" customWidth="1"/>
    <col min="13317" max="13317" width="12" style="53" customWidth="1"/>
    <col min="13318" max="13318" width="16" style="53" customWidth="1"/>
    <col min="13319" max="13569" width="4.85546875" style="53"/>
    <col min="13570" max="13570" width="14" style="53" customWidth="1"/>
    <col min="13571" max="13571" width="31" style="53" customWidth="1"/>
    <col min="13572" max="13572" width="9" style="53" customWidth="1"/>
    <col min="13573" max="13573" width="12" style="53" customWidth="1"/>
    <col min="13574" max="13574" width="16" style="53" customWidth="1"/>
    <col min="13575" max="13825" width="4.85546875" style="53"/>
    <col min="13826" max="13826" width="14" style="53" customWidth="1"/>
    <col min="13827" max="13827" width="31" style="53" customWidth="1"/>
    <col min="13828" max="13828" width="9" style="53" customWidth="1"/>
    <col min="13829" max="13829" width="12" style="53" customWidth="1"/>
    <col min="13830" max="13830" width="16" style="53" customWidth="1"/>
    <col min="13831" max="14081" width="4.85546875" style="53"/>
    <col min="14082" max="14082" width="14" style="53" customWidth="1"/>
    <col min="14083" max="14083" width="31" style="53" customWidth="1"/>
    <col min="14084" max="14084" width="9" style="53" customWidth="1"/>
    <col min="14085" max="14085" width="12" style="53" customWidth="1"/>
    <col min="14086" max="14086" width="16" style="53" customWidth="1"/>
    <col min="14087" max="14337" width="4.85546875" style="53"/>
    <col min="14338" max="14338" width="14" style="53" customWidth="1"/>
    <col min="14339" max="14339" width="31" style="53" customWidth="1"/>
    <col min="14340" max="14340" width="9" style="53" customWidth="1"/>
    <col min="14341" max="14341" width="12" style="53" customWidth="1"/>
    <col min="14342" max="14342" width="16" style="53" customWidth="1"/>
    <col min="14343" max="14593" width="4.85546875" style="53"/>
    <col min="14594" max="14594" width="14" style="53" customWidth="1"/>
    <col min="14595" max="14595" width="31" style="53" customWidth="1"/>
    <col min="14596" max="14596" width="9" style="53" customWidth="1"/>
    <col min="14597" max="14597" width="12" style="53" customWidth="1"/>
    <col min="14598" max="14598" width="16" style="53" customWidth="1"/>
    <col min="14599" max="14849" width="4.85546875" style="53"/>
    <col min="14850" max="14850" width="14" style="53" customWidth="1"/>
    <col min="14851" max="14851" width="31" style="53" customWidth="1"/>
    <col min="14852" max="14852" width="9" style="53" customWidth="1"/>
    <col min="14853" max="14853" width="12" style="53" customWidth="1"/>
    <col min="14854" max="14854" width="16" style="53" customWidth="1"/>
    <col min="14855" max="15105" width="4.85546875" style="53"/>
    <col min="15106" max="15106" width="14" style="53" customWidth="1"/>
    <col min="15107" max="15107" width="31" style="53" customWidth="1"/>
    <col min="15108" max="15108" width="9" style="53" customWidth="1"/>
    <col min="15109" max="15109" width="12" style="53" customWidth="1"/>
    <col min="15110" max="15110" width="16" style="53" customWidth="1"/>
    <col min="15111" max="15361" width="4.85546875" style="53"/>
    <col min="15362" max="15362" width="14" style="53" customWidth="1"/>
    <col min="15363" max="15363" width="31" style="53" customWidth="1"/>
    <col min="15364" max="15364" width="9" style="53" customWidth="1"/>
    <col min="15365" max="15365" width="12" style="53" customWidth="1"/>
    <col min="15366" max="15366" width="16" style="53" customWidth="1"/>
    <col min="15367" max="15617" width="4.85546875" style="53"/>
    <col min="15618" max="15618" width="14" style="53" customWidth="1"/>
    <col min="15619" max="15619" width="31" style="53" customWidth="1"/>
    <col min="15620" max="15620" width="9" style="53" customWidth="1"/>
    <col min="15621" max="15621" width="12" style="53" customWidth="1"/>
    <col min="15622" max="15622" width="16" style="53" customWidth="1"/>
    <col min="15623" max="15873" width="4.85546875" style="53"/>
    <col min="15874" max="15874" width="14" style="53" customWidth="1"/>
    <col min="15875" max="15875" width="31" style="53" customWidth="1"/>
    <col min="15876" max="15876" width="9" style="53" customWidth="1"/>
    <col min="15877" max="15877" width="12" style="53" customWidth="1"/>
    <col min="15878" max="15878" width="16" style="53" customWidth="1"/>
    <col min="15879" max="16129" width="4.85546875" style="53"/>
    <col min="16130" max="16130" width="14" style="53" customWidth="1"/>
    <col min="16131" max="16131" width="31" style="53" customWidth="1"/>
    <col min="16132" max="16132" width="9" style="53" customWidth="1"/>
    <col min="16133" max="16133" width="12" style="53" customWidth="1"/>
    <col min="16134" max="16134" width="16" style="53" customWidth="1"/>
    <col min="16135" max="16384" width="4.85546875" style="53"/>
  </cols>
  <sheetData>
    <row r="1" spans="1:15" ht="12.75" customHeight="1">
      <c r="A1" s="53" t="s">
        <v>625</v>
      </c>
    </row>
    <row r="2" spans="1:15" ht="12.75" customHeight="1">
      <c r="A2" s="53" t="s">
        <v>626</v>
      </c>
    </row>
    <row r="3" spans="1:15" ht="12.75" customHeight="1">
      <c r="A3" s="53" t="s">
        <v>627</v>
      </c>
    </row>
    <row r="4" spans="1:15" ht="12.75" customHeight="1">
      <c r="A4" s="53" t="s">
        <v>628</v>
      </c>
      <c r="C4" s="53" t="s">
        <v>629</v>
      </c>
    </row>
    <row r="5" spans="1:15" ht="12.75" customHeight="1">
      <c r="A5" s="53" t="s">
        <v>630</v>
      </c>
      <c r="B5" s="53" t="s">
        <v>631</v>
      </c>
      <c r="C5" s="53" t="s">
        <v>632</v>
      </c>
      <c r="D5" s="53" t="s">
        <v>633</v>
      </c>
      <c r="E5" s="53" t="s">
        <v>634</v>
      </c>
      <c r="F5" s="53" t="s">
        <v>635</v>
      </c>
      <c r="G5" s="55" t="s">
        <v>689</v>
      </c>
      <c r="H5" s="55" t="s">
        <v>690</v>
      </c>
    </row>
    <row r="6" spans="1:15" ht="12.75" customHeight="1">
      <c r="B6" s="53" t="s">
        <v>409</v>
      </c>
      <c r="C6" s="53" t="s">
        <v>410</v>
      </c>
      <c r="D6" s="54">
        <v>1</v>
      </c>
      <c r="E6" s="54">
        <v>200900</v>
      </c>
      <c r="F6" s="54">
        <v>803600</v>
      </c>
      <c r="H6" s="55"/>
    </row>
    <row r="7" spans="1:15" ht="12.75" customHeight="1">
      <c r="B7" s="53" t="s">
        <v>409</v>
      </c>
      <c r="C7" s="53" t="s">
        <v>410</v>
      </c>
      <c r="D7" s="54">
        <v>1</v>
      </c>
      <c r="E7" s="54">
        <v>200900</v>
      </c>
      <c r="F7" s="54">
        <v>803600</v>
      </c>
      <c r="G7" s="55"/>
      <c r="H7" s="55"/>
    </row>
    <row r="8" spans="1:15" ht="12.75" customHeight="1">
      <c r="B8" s="53" t="s">
        <v>409</v>
      </c>
      <c r="C8" s="53" t="s">
        <v>410</v>
      </c>
      <c r="D8" s="54">
        <v>1</v>
      </c>
      <c r="E8" s="54">
        <v>200900</v>
      </c>
      <c r="F8" s="54">
        <v>803600</v>
      </c>
      <c r="G8" s="55"/>
      <c r="H8" s="55"/>
    </row>
    <row r="9" spans="1:15" ht="12.75" customHeight="1">
      <c r="B9" s="53" t="s">
        <v>409</v>
      </c>
      <c r="C9" s="53" t="s">
        <v>410</v>
      </c>
      <c r="D9" s="54">
        <v>1</v>
      </c>
      <c r="E9" s="54">
        <v>200900</v>
      </c>
      <c r="F9" s="54">
        <v>803600</v>
      </c>
      <c r="G9" s="54"/>
      <c r="H9" s="54"/>
      <c r="I9" s="54"/>
      <c r="J9" s="54"/>
      <c r="K9" s="54"/>
      <c r="L9" s="54"/>
      <c r="M9" s="54"/>
      <c r="N9" s="54"/>
      <c r="O9" s="54"/>
    </row>
    <row r="10" spans="1:15" ht="12.75" customHeight="1">
      <c r="B10" s="53" t="s">
        <v>341</v>
      </c>
      <c r="C10" s="53" t="s">
        <v>342</v>
      </c>
      <c r="D10" s="54">
        <v>1</v>
      </c>
      <c r="E10" s="54">
        <v>243950</v>
      </c>
      <c r="F10" s="54">
        <v>1707650</v>
      </c>
      <c r="G10" s="54"/>
      <c r="H10" s="54"/>
      <c r="I10" s="54"/>
      <c r="J10" s="54"/>
      <c r="K10" s="54"/>
      <c r="L10" s="54"/>
      <c r="M10" s="54"/>
      <c r="N10" s="54"/>
      <c r="O10" s="54"/>
    </row>
    <row r="11" spans="1:15" ht="12.75" customHeight="1">
      <c r="B11" s="53" t="s">
        <v>341</v>
      </c>
      <c r="C11" s="53" t="s">
        <v>342</v>
      </c>
      <c r="D11" s="54">
        <v>1</v>
      </c>
      <c r="E11" s="54">
        <v>243950</v>
      </c>
      <c r="F11" s="54">
        <v>1707650</v>
      </c>
      <c r="G11" s="54"/>
      <c r="H11" s="54"/>
      <c r="I11" s="54"/>
      <c r="J11" s="54"/>
      <c r="K11" s="54"/>
      <c r="L11" s="54"/>
      <c r="M11" s="54"/>
      <c r="N11" s="54"/>
      <c r="O11" s="54"/>
    </row>
    <row r="12" spans="1:15" ht="12.75" customHeight="1">
      <c r="B12" s="53" t="s">
        <v>341</v>
      </c>
      <c r="C12" s="53" t="s">
        <v>342</v>
      </c>
      <c r="D12" s="54">
        <v>1</v>
      </c>
      <c r="E12" s="54">
        <v>243950</v>
      </c>
      <c r="F12" s="54">
        <v>1707650</v>
      </c>
      <c r="G12" s="54"/>
      <c r="H12" s="54"/>
      <c r="I12" s="54"/>
      <c r="J12" s="54"/>
      <c r="K12" s="54"/>
      <c r="L12" s="54"/>
      <c r="M12" s="54"/>
      <c r="N12" s="54"/>
      <c r="O12" s="54"/>
    </row>
    <row r="13" spans="1:15" ht="12.75" customHeight="1">
      <c r="B13" s="53" t="s">
        <v>341</v>
      </c>
      <c r="C13" s="53" t="s">
        <v>342</v>
      </c>
      <c r="D13" s="54">
        <v>1</v>
      </c>
      <c r="E13" s="54">
        <v>243950</v>
      </c>
      <c r="F13" s="54">
        <v>1707650</v>
      </c>
      <c r="G13" s="54"/>
      <c r="H13" s="54"/>
      <c r="I13" s="54"/>
      <c r="J13" s="54"/>
      <c r="K13" s="54"/>
      <c r="L13" s="54"/>
      <c r="M13" s="54"/>
      <c r="N13" s="54"/>
      <c r="O13" s="54"/>
    </row>
    <row r="14" spans="1:15" ht="12.75" customHeight="1">
      <c r="B14" s="53" t="s">
        <v>341</v>
      </c>
      <c r="C14" s="53" t="s">
        <v>342</v>
      </c>
      <c r="D14" s="54">
        <v>1</v>
      </c>
      <c r="E14" s="54">
        <v>243950</v>
      </c>
      <c r="F14" s="54">
        <v>1707650</v>
      </c>
      <c r="G14" s="54"/>
      <c r="H14" s="54"/>
      <c r="I14" s="54"/>
      <c r="J14" s="54"/>
      <c r="K14" s="54"/>
      <c r="L14" s="54"/>
      <c r="M14" s="54"/>
      <c r="N14" s="54"/>
      <c r="O14" s="54"/>
    </row>
    <row r="15" spans="1:15" ht="12.75" customHeight="1">
      <c r="B15" s="53" t="s">
        <v>341</v>
      </c>
      <c r="C15" s="53" t="s">
        <v>342</v>
      </c>
      <c r="D15" s="54">
        <v>1</v>
      </c>
      <c r="E15" s="54">
        <v>243950</v>
      </c>
      <c r="F15" s="54">
        <v>1707650</v>
      </c>
      <c r="G15" s="54"/>
      <c r="H15" s="54"/>
      <c r="I15" s="54"/>
      <c r="J15" s="54"/>
      <c r="K15" s="54"/>
      <c r="L15" s="54"/>
      <c r="M15" s="54"/>
      <c r="N15" s="54"/>
      <c r="O15" s="54"/>
    </row>
    <row r="16" spans="1:15" ht="12.75" customHeight="1">
      <c r="B16" s="53" t="s">
        <v>341</v>
      </c>
      <c r="C16" s="53" t="s">
        <v>342</v>
      </c>
      <c r="D16" s="54">
        <v>1</v>
      </c>
      <c r="E16" s="54">
        <v>243950</v>
      </c>
      <c r="F16" s="54">
        <v>1707650</v>
      </c>
      <c r="G16" s="54"/>
      <c r="H16" s="54"/>
      <c r="I16" s="54"/>
      <c r="J16" s="54"/>
      <c r="K16" s="54"/>
      <c r="L16" s="54"/>
      <c r="M16" s="54"/>
      <c r="N16" s="54"/>
      <c r="O16" s="54"/>
    </row>
    <row r="17" spans="2:15" ht="12.75" customHeight="1">
      <c r="B17" s="53" t="s">
        <v>311</v>
      </c>
      <c r="C17" s="53" t="s">
        <v>312</v>
      </c>
      <c r="D17" s="54">
        <v>1</v>
      </c>
      <c r="E17" s="54">
        <v>322875</v>
      </c>
      <c r="F17" s="54">
        <v>1614375</v>
      </c>
      <c r="G17" s="54"/>
      <c r="H17" s="54"/>
      <c r="I17" s="54"/>
      <c r="J17" s="54"/>
      <c r="K17" s="54"/>
      <c r="L17" s="54"/>
      <c r="M17" s="54"/>
      <c r="N17" s="54"/>
      <c r="O17" s="54"/>
    </row>
    <row r="18" spans="2:15" ht="12.75" customHeight="1">
      <c r="B18" s="53" t="s">
        <v>311</v>
      </c>
      <c r="C18" s="53" t="s">
        <v>312</v>
      </c>
      <c r="D18" s="54">
        <v>1</v>
      </c>
      <c r="E18" s="54">
        <v>322875</v>
      </c>
      <c r="F18" s="54">
        <v>1614375</v>
      </c>
      <c r="G18" s="54"/>
      <c r="H18" s="54"/>
      <c r="I18" s="54"/>
      <c r="J18" s="54"/>
      <c r="K18" s="54"/>
      <c r="L18" s="54"/>
      <c r="M18" s="54"/>
      <c r="N18" s="54"/>
      <c r="O18" s="54"/>
    </row>
    <row r="19" spans="2:15" ht="12.75" customHeight="1">
      <c r="B19" s="53" t="s">
        <v>311</v>
      </c>
      <c r="C19" s="53" t="s">
        <v>312</v>
      </c>
      <c r="D19" s="54">
        <v>1</v>
      </c>
      <c r="E19" s="54">
        <v>322875</v>
      </c>
      <c r="F19" s="54">
        <v>1614375</v>
      </c>
      <c r="G19" s="54"/>
      <c r="H19" s="54"/>
      <c r="I19" s="54"/>
      <c r="J19" s="54"/>
      <c r="K19" s="54"/>
      <c r="L19" s="54"/>
      <c r="M19" s="54"/>
      <c r="N19" s="54"/>
      <c r="O19" s="54"/>
    </row>
    <row r="20" spans="2:15" ht="12.75" customHeight="1">
      <c r="B20" s="53" t="s">
        <v>311</v>
      </c>
      <c r="C20" s="53" t="s">
        <v>312</v>
      </c>
      <c r="D20" s="54">
        <v>1</v>
      </c>
      <c r="E20" s="54">
        <v>322875</v>
      </c>
      <c r="F20" s="54">
        <v>1614375</v>
      </c>
      <c r="G20" s="54"/>
      <c r="H20" s="54"/>
      <c r="I20" s="54"/>
      <c r="J20" s="54"/>
      <c r="K20" s="54"/>
      <c r="L20" s="54"/>
      <c r="M20" s="54"/>
      <c r="N20" s="54"/>
      <c r="O20" s="54"/>
    </row>
    <row r="21" spans="2:15" ht="12.75" customHeight="1">
      <c r="B21" s="53" t="s">
        <v>311</v>
      </c>
      <c r="C21" s="53" t="s">
        <v>312</v>
      </c>
      <c r="D21" s="54">
        <v>1</v>
      </c>
      <c r="E21" s="54">
        <v>322875</v>
      </c>
      <c r="F21" s="54">
        <v>1614375</v>
      </c>
      <c r="G21" s="54"/>
      <c r="H21" s="54"/>
      <c r="I21" s="54"/>
      <c r="J21" s="54"/>
      <c r="K21" s="54"/>
      <c r="L21" s="54"/>
      <c r="M21" s="54"/>
      <c r="N21" s="54"/>
      <c r="O21" s="54"/>
    </row>
    <row r="22" spans="2:15" ht="12.75" customHeight="1">
      <c r="B22" s="53" t="s">
        <v>343</v>
      </c>
      <c r="C22" s="53" t="s">
        <v>344</v>
      </c>
      <c r="D22" s="54">
        <v>1</v>
      </c>
      <c r="E22" s="54">
        <v>243950</v>
      </c>
      <c r="F22" s="54">
        <v>13417250</v>
      </c>
      <c r="G22" s="54"/>
      <c r="H22" s="54"/>
      <c r="I22" s="54"/>
      <c r="J22" s="54"/>
      <c r="K22" s="54"/>
      <c r="L22" s="54"/>
      <c r="M22" s="54"/>
      <c r="N22" s="54"/>
      <c r="O22" s="54"/>
    </row>
    <row r="23" spans="2:15" ht="12.75" customHeight="1">
      <c r="B23" s="53" t="s">
        <v>343</v>
      </c>
      <c r="C23" s="53" t="s">
        <v>344</v>
      </c>
      <c r="D23" s="54">
        <v>1</v>
      </c>
      <c r="E23" s="54">
        <v>243950</v>
      </c>
      <c r="F23" s="54">
        <v>13417250</v>
      </c>
      <c r="G23" s="54"/>
      <c r="H23" s="54"/>
      <c r="I23" s="54"/>
      <c r="J23" s="54"/>
      <c r="K23" s="54"/>
      <c r="L23" s="54"/>
      <c r="M23" s="54"/>
      <c r="N23" s="54"/>
      <c r="O23" s="54"/>
    </row>
    <row r="24" spans="2:15" ht="12.75" customHeight="1">
      <c r="B24" s="53" t="s">
        <v>343</v>
      </c>
      <c r="C24" s="53" t="s">
        <v>344</v>
      </c>
      <c r="D24" s="54">
        <v>1</v>
      </c>
      <c r="E24" s="54">
        <v>243950</v>
      </c>
      <c r="F24" s="54">
        <v>13417250</v>
      </c>
      <c r="G24" s="54"/>
      <c r="H24" s="54"/>
      <c r="I24" s="54"/>
      <c r="J24" s="54"/>
      <c r="K24" s="54"/>
      <c r="L24" s="54"/>
      <c r="M24" s="54"/>
      <c r="N24" s="54"/>
      <c r="O24" s="54"/>
    </row>
    <row r="25" spans="2:15" ht="12.75" customHeight="1">
      <c r="B25" s="53" t="s">
        <v>343</v>
      </c>
      <c r="C25" s="53" t="s">
        <v>344</v>
      </c>
      <c r="D25" s="54">
        <v>1</v>
      </c>
      <c r="E25" s="54">
        <v>243950</v>
      </c>
      <c r="F25" s="54">
        <v>13417250</v>
      </c>
      <c r="G25" s="54"/>
      <c r="H25" s="54"/>
      <c r="I25" s="54"/>
      <c r="J25" s="54"/>
      <c r="K25" s="54"/>
      <c r="L25" s="54"/>
      <c r="M25" s="54"/>
      <c r="N25" s="54"/>
      <c r="O25" s="54"/>
    </row>
    <row r="26" spans="2:15" ht="12.75" customHeight="1">
      <c r="B26" s="53" t="s">
        <v>343</v>
      </c>
      <c r="C26" s="53" t="s">
        <v>344</v>
      </c>
      <c r="D26" s="54">
        <v>1</v>
      </c>
      <c r="E26" s="54">
        <v>243950</v>
      </c>
      <c r="F26" s="54">
        <v>13417250</v>
      </c>
      <c r="G26" s="54"/>
      <c r="H26" s="54"/>
      <c r="I26" s="54"/>
      <c r="J26" s="54"/>
      <c r="K26" s="54"/>
      <c r="L26" s="54"/>
      <c r="M26" s="54"/>
      <c r="N26" s="54"/>
      <c r="O26" s="54"/>
    </row>
    <row r="27" spans="2:15" ht="12.75" customHeight="1">
      <c r="B27" s="53" t="s">
        <v>343</v>
      </c>
      <c r="C27" s="53" t="s">
        <v>344</v>
      </c>
      <c r="D27" s="54">
        <v>1</v>
      </c>
      <c r="E27" s="54">
        <v>243950</v>
      </c>
      <c r="F27" s="54">
        <v>13417250</v>
      </c>
      <c r="G27" s="54"/>
      <c r="H27" s="54"/>
      <c r="I27" s="54"/>
      <c r="J27" s="54"/>
      <c r="K27" s="54"/>
      <c r="L27" s="54"/>
      <c r="M27" s="54"/>
      <c r="N27" s="54"/>
      <c r="O27" s="54"/>
    </row>
    <row r="28" spans="2:15" ht="12.75" customHeight="1">
      <c r="B28" s="53" t="s">
        <v>343</v>
      </c>
      <c r="C28" s="53" t="s">
        <v>344</v>
      </c>
      <c r="D28" s="54">
        <v>1</v>
      </c>
      <c r="E28" s="54">
        <v>243950</v>
      </c>
      <c r="F28" s="54">
        <v>13417250</v>
      </c>
      <c r="G28" s="54"/>
      <c r="H28" s="54"/>
      <c r="I28" s="54"/>
      <c r="J28" s="54"/>
      <c r="K28" s="54"/>
      <c r="L28" s="54"/>
      <c r="M28" s="54"/>
      <c r="N28" s="54"/>
      <c r="O28" s="54"/>
    </row>
    <row r="29" spans="2:15" ht="12.75" customHeight="1">
      <c r="B29" s="53" t="s">
        <v>343</v>
      </c>
      <c r="C29" s="53" t="s">
        <v>344</v>
      </c>
      <c r="D29" s="54">
        <v>1</v>
      </c>
      <c r="E29" s="54">
        <v>243950</v>
      </c>
      <c r="F29" s="54">
        <v>13417250</v>
      </c>
      <c r="G29" s="54"/>
      <c r="H29" s="54"/>
      <c r="I29" s="54"/>
      <c r="J29" s="54"/>
      <c r="K29" s="54"/>
      <c r="L29" s="54"/>
      <c r="M29" s="54"/>
      <c r="N29" s="54"/>
      <c r="O29" s="54"/>
    </row>
    <row r="30" spans="2:15" ht="12.75" customHeight="1">
      <c r="B30" s="53" t="s">
        <v>343</v>
      </c>
      <c r="C30" s="53" t="s">
        <v>344</v>
      </c>
      <c r="D30" s="54">
        <v>1</v>
      </c>
      <c r="E30" s="54">
        <v>243950</v>
      </c>
      <c r="F30" s="54">
        <v>13417250</v>
      </c>
      <c r="G30" s="54"/>
      <c r="H30" s="54"/>
      <c r="I30" s="54"/>
      <c r="J30" s="54"/>
      <c r="K30" s="54"/>
      <c r="L30" s="54"/>
      <c r="M30" s="54"/>
      <c r="N30" s="54"/>
      <c r="O30" s="54"/>
    </row>
    <row r="31" spans="2:15" ht="12.75" customHeight="1">
      <c r="B31" s="53" t="s">
        <v>343</v>
      </c>
      <c r="C31" s="53" t="s">
        <v>344</v>
      </c>
      <c r="D31" s="54">
        <v>1</v>
      </c>
      <c r="E31" s="54">
        <v>243950</v>
      </c>
      <c r="F31" s="54">
        <v>13417250</v>
      </c>
      <c r="G31" s="54"/>
      <c r="H31" s="54"/>
      <c r="I31" s="54"/>
      <c r="J31" s="54"/>
      <c r="K31" s="54"/>
      <c r="L31" s="54"/>
      <c r="M31" s="54"/>
      <c r="N31" s="54"/>
      <c r="O31" s="54"/>
    </row>
    <row r="32" spans="2:15" ht="12.75" customHeight="1">
      <c r="B32" s="53" t="s">
        <v>343</v>
      </c>
      <c r="C32" s="53" t="s">
        <v>344</v>
      </c>
      <c r="D32" s="54">
        <v>1</v>
      </c>
      <c r="E32" s="54">
        <v>243950</v>
      </c>
      <c r="F32" s="54">
        <v>13417250</v>
      </c>
      <c r="G32" s="54"/>
      <c r="H32" s="54"/>
      <c r="I32" s="54"/>
      <c r="J32" s="54"/>
      <c r="K32" s="54"/>
      <c r="L32" s="54"/>
      <c r="M32" s="54"/>
      <c r="N32" s="54"/>
      <c r="O32" s="54"/>
    </row>
    <row r="33" spans="2:15" ht="12.75" customHeight="1">
      <c r="B33" s="53" t="s">
        <v>343</v>
      </c>
      <c r="C33" s="53" t="s">
        <v>344</v>
      </c>
      <c r="D33" s="54">
        <v>1</v>
      </c>
      <c r="E33" s="54">
        <v>243950</v>
      </c>
      <c r="F33" s="54">
        <v>13417250</v>
      </c>
      <c r="G33" s="54"/>
      <c r="H33" s="54"/>
      <c r="I33" s="54"/>
      <c r="J33" s="54"/>
      <c r="K33" s="54"/>
      <c r="L33" s="54"/>
      <c r="M33" s="54"/>
      <c r="N33" s="54"/>
      <c r="O33" s="54"/>
    </row>
    <row r="34" spans="2:15" ht="12.75" customHeight="1">
      <c r="B34" s="53" t="s">
        <v>343</v>
      </c>
      <c r="C34" s="53" t="s">
        <v>344</v>
      </c>
      <c r="D34" s="54">
        <v>1</v>
      </c>
      <c r="E34" s="54">
        <v>243950</v>
      </c>
      <c r="F34" s="54">
        <v>13417250</v>
      </c>
      <c r="G34" s="54"/>
      <c r="H34" s="54"/>
      <c r="I34" s="54"/>
      <c r="J34" s="54"/>
      <c r="K34" s="54"/>
      <c r="L34" s="54"/>
      <c r="M34" s="54"/>
      <c r="N34" s="54"/>
      <c r="O34" s="54"/>
    </row>
    <row r="35" spans="2:15" ht="12.75" customHeight="1">
      <c r="B35" s="53" t="s">
        <v>343</v>
      </c>
      <c r="C35" s="53" t="s">
        <v>344</v>
      </c>
      <c r="D35" s="54">
        <v>1</v>
      </c>
      <c r="E35" s="54">
        <v>243950</v>
      </c>
      <c r="F35" s="54">
        <v>13417250</v>
      </c>
      <c r="G35" s="54"/>
      <c r="H35" s="54"/>
      <c r="I35" s="54"/>
      <c r="J35" s="54"/>
      <c r="K35" s="54"/>
      <c r="L35" s="54"/>
      <c r="M35" s="54"/>
      <c r="N35" s="54"/>
      <c r="O35" s="54"/>
    </row>
    <row r="36" spans="2:15" ht="12.75" customHeight="1">
      <c r="B36" s="53" t="s">
        <v>343</v>
      </c>
      <c r="C36" s="53" t="s">
        <v>344</v>
      </c>
      <c r="D36" s="54">
        <v>1</v>
      </c>
      <c r="E36" s="54">
        <v>243950</v>
      </c>
      <c r="F36" s="54">
        <v>13417250</v>
      </c>
      <c r="G36" s="54"/>
      <c r="H36" s="54"/>
      <c r="I36" s="54"/>
      <c r="J36" s="54"/>
      <c r="K36" s="54"/>
      <c r="L36" s="54"/>
      <c r="M36" s="54"/>
      <c r="N36" s="54"/>
      <c r="O36" s="54"/>
    </row>
    <row r="37" spans="2:15" ht="12.75" customHeight="1">
      <c r="B37" s="53" t="s">
        <v>343</v>
      </c>
      <c r="C37" s="53" t="s">
        <v>344</v>
      </c>
      <c r="D37" s="54">
        <v>1</v>
      </c>
      <c r="E37" s="54">
        <v>243950</v>
      </c>
      <c r="F37" s="54">
        <v>13417250</v>
      </c>
      <c r="G37" s="54"/>
      <c r="H37" s="54"/>
      <c r="I37" s="54"/>
      <c r="J37" s="54"/>
      <c r="K37" s="54"/>
      <c r="L37" s="54"/>
      <c r="M37" s="54"/>
      <c r="N37" s="54"/>
      <c r="O37" s="54"/>
    </row>
    <row r="38" spans="2:15" ht="12.75" customHeight="1">
      <c r="B38" s="53" t="s">
        <v>343</v>
      </c>
      <c r="C38" s="53" t="s">
        <v>344</v>
      </c>
      <c r="D38" s="54">
        <v>1</v>
      </c>
      <c r="E38" s="54">
        <v>243950</v>
      </c>
      <c r="F38" s="54">
        <v>13417250</v>
      </c>
      <c r="G38" s="54"/>
      <c r="H38" s="54"/>
      <c r="I38" s="54"/>
      <c r="J38" s="54"/>
      <c r="K38" s="54"/>
      <c r="L38" s="54"/>
      <c r="M38" s="54"/>
      <c r="N38" s="54"/>
      <c r="O38" s="54"/>
    </row>
    <row r="39" spans="2:15" ht="12.75" customHeight="1">
      <c r="B39" s="53" t="s">
        <v>343</v>
      </c>
      <c r="C39" s="53" t="s">
        <v>344</v>
      </c>
      <c r="D39" s="54">
        <v>1</v>
      </c>
      <c r="E39" s="54">
        <v>243950</v>
      </c>
      <c r="F39" s="54">
        <v>13417250</v>
      </c>
      <c r="G39" s="54"/>
      <c r="H39" s="54"/>
      <c r="I39" s="54"/>
      <c r="J39" s="54"/>
      <c r="K39" s="54"/>
      <c r="L39" s="54"/>
      <c r="M39" s="54"/>
      <c r="N39" s="54"/>
      <c r="O39" s="54"/>
    </row>
    <row r="40" spans="2:15" ht="12.75" customHeight="1">
      <c r="B40" s="53" t="s">
        <v>343</v>
      </c>
      <c r="C40" s="53" t="s">
        <v>344</v>
      </c>
      <c r="D40" s="54">
        <v>1</v>
      </c>
      <c r="E40" s="54">
        <v>243950</v>
      </c>
      <c r="F40" s="54">
        <v>13417250</v>
      </c>
      <c r="G40" s="54"/>
      <c r="H40" s="54"/>
      <c r="I40" s="54"/>
      <c r="J40" s="54"/>
      <c r="K40" s="54"/>
      <c r="L40" s="54"/>
      <c r="M40" s="54"/>
      <c r="N40" s="54"/>
      <c r="O40" s="54"/>
    </row>
    <row r="41" spans="2:15" ht="12.75" customHeight="1">
      <c r="B41" s="53" t="s">
        <v>343</v>
      </c>
      <c r="C41" s="53" t="s">
        <v>344</v>
      </c>
      <c r="D41" s="54">
        <v>1</v>
      </c>
      <c r="E41" s="54">
        <v>243950</v>
      </c>
      <c r="F41" s="54">
        <v>13417250</v>
      </c>
      <c r="G41" s="54"/>
      <c r="H41" s="54"/>
      <c r="I41" s="54"/>
      <c r="J41" s="54"/>
      <c r="K41" s="54"/>
      <c r="L41" s="54"/>
      <c r="M41" s="54"/>
      <c r="N41" s="54"/>
      <c r="O41" s="54"/>
    </row>
    <row r="42" spans="2:15" ht="12.75" customHeight="1">
      <c r="B42" s="53" t="s">
        <v>343</v>
      </c>
      <c r="C42" s="53" t="s">
        <v>344</v>
      </c>
      <c r="D42" s="54">
        <v>1</v>
      </c>
      <c r="E42" s="54">
        <v>243950</v>
      </c>
      <c r="F42" s="54">
        <v>13417250</v>
      </c>
      <c r="G42" s="54"/>
      <c r="H42" s="54"/>
      <c r="I42" s="54"/>
      <c r="J42" s="54"/>
      <c r="K42" s="54"/>
      <c r="L42" s="54"/>
      <c r="M42" s="54"/>
      <c r="N42" s="54"/>
      <c r="O42" s="54"/>
    </row>
    <row r="43" spans="2:15" ht="12.75" customHeight="1">
      <c r="B43" s="53" t="s">
        <v>343</v>
      </c>
      <c r="C43" s="53" t="s">
        <v>344</v>
      </c>
      <c r="D43" s="54">
        <v>1</v>
      </c>
      <c r="E43" s="54">
        <v>243950</v>
      </c>
      <c r="F43" s="54">
        <v>13417250</v>
      </c>
      <c r="G43" s="54"/>
      <c r="H43" s="54"/>
      <c r="I43" s="54"/>
      <c r="J43" s="54"/>
      <c r="K43" s="54"/>
      <c r="L43" s="54"/>
      <c r="M43" s="54"/>
      <c r="N43" s="54"/>
      <c r="O43" s="54"/>
    </row>
    <row r="44" spans="2:15" ht="12.75" customHeight="1">
      <c r="B44" s="53" t="s">
        <v>343</v>
      </c>
      <c r="C44" s="53" t="s">
        <v>344</v>
      </c>
      <c r="D44" s="54">
        <v>1</v>
      </c>
      <c r="E44" s="54">
        <v>243950</v>
      </c>
      <c r="F44" s="54">
        <v>13417250</v>
      </c>
      <c r="G44" s="54"/>
      <c r="H44" s="54"/>
      <c r="I44" s="54"/>
      <c r="J44" s="54"/>
      <c r="K44" s="54"/>
      <c r="L44" s="54"/>
      <c r="M44" s="54"/>
      <c r="N44" s="54"/>
      <c r="O44" s="54"/>
    </row>
    <row r="45" spans="2:15" ht="12.75" customHeight="1">
      <c r="B45" s="53" t="s">
        <v>343</v>
      </c>
      <c r="C45" s="53" t="s">
        <v>344</v>
      </c>
      <c r="D45" s="54">
        <v>1</v>
      </c>
      <c r="E45" s="54">
        <v>243950</v>
      </c>
      <c r="F45" s="54">
        <v>13417250</v>
      </c>
      <c r="G45" s="54"/>
      <c r="H45" s="54"/>
      <c r="I45" s="54"/>
      <c r="J45" s="54"/>
      <c r="K45" s="54"/>
      <c r="L45" s="54"/>
      <c r="M45" s="54"/>
      <c r="N45" s="54"/>
      <c r="O45" s="54"/>
    </row>
    <row r="46" spans="2:15" ht="12.75" customHeight="1">
      <c r="B46" s="53" t="s">
        <v>343</v>
      </c>
      <c r="C46" s="53" t="s">
        <v>344</v>
      </c>
      <c r="D46" s="54">
        <v>1</v>
      </c>
      <c r="E46" s="54">
        <v>243950</v>
      </c>
      <c r="F46" s="54">
        <v>13417250</v>
      </c>
      <c r="G46" s="54"/>
      <c r="H46" s="54"/>
      <c r="I46" s="54"/>
      <c r="J46" s="54"/>
      <c r="K46" s="54"/>
      <c r="L46" s="54"/>
      <c r="M46" s="54"/>
      <c r="N46" s="54"/>
      <c r="O46" s="54"/>
    </row>
    <row r="47" spans="2:15" ht="12.75" customHeight="1">
      <c r="B47" s="53" t="s">
        <v>343</v>
      </c>
      <c r="C47" s="53" t="s">
        <v>344</v>
      </c>
      <c r="D47" s="54">
        <v>1</v>
      </c>
      <c r="E47" s="54">
        <v>243950</v>
      </c>
      <c r="F47" s="54">
        <v>13417250</v>
      </c>
      <c r="G47" s="54"/>
      <c r="H47" s="54"/>
      <c r="I47" s="54"/>
      <c r="J47" s="54"/>
      <c r="K47" s="54"/>
      <c r="L47" s="54"/>
      <c r="M47" s="54"/>
      <c r="N47" s="54"/>
      <c r="O47" s="54"/>
    </row>
    <row r="48" spans="2:15" ht="12.75" customHeight="1">
      <c r="B48" s="53" t="s">
        <v>343</v>
      </c>
      <c r="C48" s="53" t="s">
        <v>344</v>
      </c>
      <c r="D48" s="54">
        <v>1</v>
      </c>
      <c r="E48" s="54">
        <v>243950</v>
      </c>
      <c r="F48" s="54">
        <v>13417250</v>
      </c>
      <c r="G48" s="54"/>
      <c r="H48" s="54"/>
      <c r="I48" s="54"/>
      <c r="J48" s="54"/>
      <c r="K48" s="54"/>
      <c r="L48" s="54"/>
      <c r="M48" s="54"/>
      <c r="N48" s="54"/>
      <c r="O48" s="54"/>
    </row>
    <row r="49" spans="2:15" ht="12.75" customHeight="1">
      <c r="B49" s="53" t="s">
        <v>343</v>
      </c>
      <c r="C49" s="53" t="s">
        <v>344</v>
      </c>
      <c r="D49" s="54">
        <v>1</v>
      </c>
      <c r="E49" s="54">
        <v>243950</v>
      </c>
      <c r="F49" s="54">
        <v>13417250</v>
      </c>
      <c r="G49" s="54"/>
      <c r="H49" s="54"/>
      <c r="I49" s="54"/>
      <c r="J49" s="54"/>
      <c r="K49" s="54"/>
      <c r="L49" s="54"/>
      <c r="M49" s="54"/>
      <c r="N49" s="54"/>
      <c r="O49" s="54"/>
    </row>
    <row r="50" spans="2:15" ht="12.75" customHeight="1">
      <c r="B50" s="53" t="s">
        <v>343</v>
      </c>
      <c r="C50" s="53" t="s">
        <v>344</v>
      </c>
      <c r="D50" s="54">
        <v>1</v>
      </c>
      <c r="E50" s="54">
        <v>243950</v>
      </c>
      <c r="F50" s="54">
        <v>13417250</v>
      </c>
      <c r="G50" s="54"/>
      <c r="H50" s="54"/>
      <c r="I50" s="54"/>
      <c r="J50" s="54"/>
      <c r="K50" s="54"/>
      <c r="L50" s="54"/>
      <c r="M50" s="54"/>
      <c r="N50" s="54"/>
      <c r="O50" s="54"/>
    </row>
    <row r="51" spans="2:15" ht="12.75" customHeight="1">
      <c r="B51" s="53" t="s">
        <v>343</v>
      </c>
      <c r="C51" s="53" t="s">
        <v>344</v>
      </c>
      <c r="D51" s="54">
        <v>1</v>
      </c>
      <c r="E51" s="54">
        <v>243950</v>
      </c>
      <c r="F51" s="54">
        <v>13417250</v>
      </c>
      <c r="G51" s="54"/>
      <c r="H51" s="54"/>
      <c r="I51" s="54"/>
      <c r="J51" s="54"/>
      <c r="K51" s="54"/>
      <c r="L51" s="54"/>
      <c r="M51" s="54"/>
      <c r="N51" s="54"/>
      <c r="O51" s="54"/>
    </row>
    <row r="52" spans="2:15" ht="12.75" customHeight="1">
      <c r="B52" s="53" t="s">
        <v>343</v>
      </c>
      <c r="C52" s="53" t="s">
        <v>344</v>
      </c>
      <c r="D52" s="54">
        <v>1</v>
      </c>
      <c r="E52" s="54">
        <v>243950</v>
      </c>
      <c r="F52" s="54">
        <v>13417250</v>
      </c>
      <c r="G52" s="54"/>
      <c r="H52" s="54"/>
      <c r="I52" s="54"/>
      <c r="J52" s="54"/>
      <c r="K52" s="54"/>
      <c r="L52" s="54"/>
      <c r="M52" s="54"/>
      <c r="N52" s="54"/>
      <c r="O52" s="54"/>
    </row>
    <row r="53" spans="2:15" ht="12.75" customHeight="1">
      <c r="B53" s="53" t="s">
        <v>343</v>
      </c>
      <c r="C53" s="53" t="s">
        <v>344</v>
      </c>
      <c r="D53" s="54">
        <v>1</v>
      </c>
      <c r="E53" s="54">
        <v>243950</v>
      </c>
      <c r="F53" s="54">
        <v>13417250</v>
      </c>
      <c r="G53" s="54"/>
      <c r="H53" s="54"/>
      <c r="I53" s="54"/>
      <c r="J53" s="54"/>
      <c r="K53" s="54"/>
      <c r="L53" s="54"/>
      <c r="M53" s="54"/>
      <c r="N53" s="54"/>
      <c r="O53" s="54"/>
    </row>
    <row r="54" spans="2:15" ht="12.75" customHeight="1">
      <c r="B54" s="53" t="s">
        <v>343</v>
      </c>
      <c r="C54" s="53" t="s">
        <v>344</v>
      </c>
      <c r="D54" s="54">
        <v>1</v>
      </c>
      <c r="E54" s="54">
        <v>243950</v>
      </c>
      <c r="F54" s="54">
        <v>13417250</v>
      </c>
      <c r="G54" s="54"/>
      <c r="H54" s="54"/>
      <c r="I54" s="54"/>
      <c r="J54" s="54"/>
      <c r="K54" s="54"/>
      <c r="L54" s="54"/>
      <c r="M54" s="54"/>
      <c r="N54" s="54"/>
      <c r="O54" s="54"/>
    </row>
    <row r="55" spans="2:15" ht="12.75" customHeight="1">
      <c r="B55" s="53" t="s">
        <v>343</v>
      </c>
      <c r="C55" s="53" t="s">
        <v>344</v>
      </c>
      <c r="D55" s="54">
        <v>1</v>
      </c>
      <c r="E55" s="54">
        <v>243950</v>
      </c>
      <c r="F55" s="54">
        <v>13417250</v>
      </c>
      <c r="G55" s="54"/>
      <c r="H55" s="54"/>
      <c r="I55" s="54"/>
      <c r="J55" s="54"/>
      <c r="K55" s="54"/>
      <c r="L55" s="54"/>
      <c r="M55" s="54"/>
      <c r="N55" s="54"/>
      <c r="O55" s="54"/>
    </row>
    <row r="56" spans="2:15" ht="12.75" customHeight="1">
      <c r="B56" s="53" t="s">
        <v>343</v>
      </c>
      <c r="C56" s="53" t="s">
        <v>344</v>
      </c>
      <c r="D56" s="54">
        <v>1</v>
      </c>
      <c r="E56" s="54">
        <v>243950</v>
      </c>
      <c r="F56" s="54">
        <v>13417250</v>
      </c>
      <c r="G56" s="54"/>
      <c r="H56" s="54"/>
      <c r="I56" s="54"/>
      <c r="J56" s="54"/>
      <c r="K56" s="54"/>
      <c r="L56" s="54"/>
      <c r="M56" s="54"/>
      <c r="N56" s="54"/>
      <c r="O56" s="54"/>
    </row>
    <row r="57" spans="2:15" ht="12.75" customHeight="1">
      <c r="B57" s="53" t="s">
        <v>343</v>
      </c>
      <c r="C57" s="53" t="s">
        <v>344</v>
      </c>
      <c r="D57" s="54">
        <v>1</v>
      </c>
      <c r="E57" s="54">
        <v>243950</v>
      </c>
      <c r="F57" s="54">
        <v>13417250</v>
      </c>
      <c r="G57" s="54"/>
      <c r="H57" s="54"/>
      <c r="I57" s="54"/>
      <c r="J57" s="54"/>
      <c r="K57" s="54"/>
      <c r="L57" s="54"/>
      <c r="M57" s="54"/>
      <c r="N57" s="54"/>
      <c r="O57" s="54"/>
    </row>
    <row r="58" spans="2:15" ht="12.75" customHeight="1">
      <c r="B58" s="53" t="s">
        <v>343</v>
      </c>
      <c r="C58" s="53" t="s">
        <v>344</v>
      </c>
      <c r="D58" s="54">
        <v>1</v>
      </c>
      <c r="E58" s="54">
        <v>243950</v>
      </c>
      <c r="F58" s="54">
        <v>13417250</v>
      </c>
      <c r="G58" s="54"/>
      <c r="H58" s="54"/>
      <c r="I58" s="54"/>
      <c r="J58" s="54"/>
      <c r="K58" s="54"/>
      <c r="L58" s="54"/>
      <c r="M58" s="54"/>
      <c r="N58" s="54"/>
      <c r="O58" s="54"/>
    </row>
    <row r="59" spans="2:15" ht="12.75" customHeight="1">
      <c r="B59" s="53" t="s">
        <v>343</v>
      </c>
      <c r="C59" s="53" t="s">
        <v>344</v>
      </c>
      <c r="D59" s="54">
        <v>1</v>
      </c>
      <c r="E59" s="54">
        <v>243950</v>
      </c>
      <c r="F59" s="54">
        <v>13417250</v>
      </c>
      <c r="G59" s="54"/>
      <c r="H59" s="54"/>
      <c r="I59" s="54"/>
      <c r="J59" s="54"/>
      <c r="K59" s="54"/>
      <c r="L59" s="54"/>
      <c r="M59" s="54"/>
      <c r="N59" s="54"/>
      <c r="O59" s="54"/>
    </row>
    <row r="60" spans="2:15" ht="12.75" customHeight="1">
      <c r="B60" s="53" t="s">
        <v>343</v>
      </c>
      <c r="C60" s="53" t="s">
        <v>344</v>
      </c>
      <c r="D60" s="54">
        <v>1</v>
      </c>
      <c r="E60" s="54">
        <v>243950</v>
      </c>
      <c r="F60" s="54">
        <v>13417250</v>
      </c>
      <c r="G60" s="54"/>
      <c r="H60" s="54"/>
      <c r="I60" s="54"/>
      <c r="J60" s="54"/>
      <c r="K60" s="54"/>
      <c r="L60" s="54"/>
      <c r="M60" s="54"/>
      <c r="N60" s="54"/>
      <c r="O60" s="54"/>
    </row>
    <row r="61" spans="2:15" ht="12.75" customHeight="1">
      <c r="B61" s="53" t="s">
        <v>343</v>
      </c>
      <c r="C61" s="53" t="s">
        <v>344</v>
      </c>
      <c r="D61" s="54">
        <v>1</v>
      </c>
      <c r="E61" s="54">
        <v>243950</v>
      </c>
      <c r="F61" s="54">
        <v>13417250</v>
      </c>
      <c r="G61" s="54"/>
      <c r="H61" s="54"/>
      <c r="I61" s="54"/>
      <c r="J61" s="54"/>
      <c r="K61" s="54"/>
      <c r="L61" s="54"/>
      <c r="M61" s="54"/>
      <c r="N61" s="54"/>
      <c r="O61" s="54"/>
    </row>
    <row r="62" spans="2:15" ht="12.75" customHeight="1">
      <c r="B62" s="53" t="s">
        <v>343</v>
      </c>
      <c r="C62" s="53" t="s">
        <v>344</v>
      </c>
      <c r="D62" s="54">
        <v>1</v>
      </c>
      <c r="E62" s="54">
        <v>243950</v>
      </c>
      <c r="F62" s="54">
        <v>13417250</v>
      </c>
      <c r="G62" s="54"/>
      <c r="H62" s="54"/>
      <c r="I62" s="54"/>
      <c r="J62" s="54"/>
      <c r="K62" s="54"/>
      <c r="L62" s="54"/>
      <c r="M62" s="54"/>
      <c r="N62" s="54"/>
      <c r="O62" s="54"/>
    </row>
    <row r="63" spans="2:15" ht="12.75" customHeight="1">
      <c r="B63" s="53" t="s">
        <v>343</v>
      </c>
      <c r="C63" s="53" t="s">
        <v>344</v>
      </c>
      <c r="D63" s="54">
        <v>1</v>
      </c>
      <c r="E63" s="54">
        <v>243950</v>
      </c>
      <c r="F63" s="54">
        <v>13417250</v>
      </c>
      <c r="G63" s="54"/>
      <c r="H63" s="54"/>
      <c r="I63" s="54"/>
      <c r="J63" s="54"/>
      <c r="K63" s="54"/>
      <c r="L63" s="54"/>
      <c r="M63" s="54"/>
      <c r="N63" s="54"/>
      <c r="O63" s="54"/>
    </row>
    <row r="64" spans="2:15" ht="12.75" customHeight="1">
      <c r="B64" s="53" t="s">
        <v>343</v>
      </c>
      <c r="C64" s="53" t="s">
        <v>344</v>
      </c>
      <c r="D64" s="54">
        <v>1</v>
      </c>
      <c r="E64" s="54">
        <v>243950</v>
      </c>
      <c r="F64" s="54">
        <v>13417250</v>
      </c>
      <c r="G64" s="54"/>
      <c r="H64" s="54"/>
      <c r="I64" s="54"/>
      <c r="J64" s="54"/>
      <c r="K64" s="54"/>
      <c r="L64" s="54"/>
      <c r="M64" s="54"/>
      <c r="N64" s="54"/>
      <c r="O64" s="54"/>
    </row>
    <row r="65" spans="2:15" ht="12.75" customHeight="1">
      <c r="B65" s="53" t="s">
        <v>343</v>
      </c>
      <c r="C65" s="53" t="s">
        <v>344</v>
      </c>
      <c r="D65" s="54">
        <v>1</v>
      </c>
      <c r="E65" s="54">
        <v>243950</v>
      </c>
      <c r="F65" s="54">
        <v>13417250</v>
      </c>
      <c r="G65" s="54"/>
      <c r="H65" s="54"/>
      <c r="I65" s="54"/>
      <c r="J65" s="54"/>
      <c r="K65" s="54"/>
      <c r="L65" s="54"/>
      <c r="M65" s="54"/>
      <c r="N65" s="54"/>
      <c r="O65" s="54"/>
    </row>
    <row r="66" spans="2:15" ht="12.75" customHeight="1">
      <c r="B66" s="53" t="s">
        <v>343</v>
      </c>
      <c r="C66" s="53" t="s">
        <v>344</v>
      </c>
      <c r="D66" s="54">
        <v>1</v>
      </c>
      <c r="E66" s="54">
        <v>243950</v>
      </c>
      <c r="F66" s="54">
        <v>13417250</v>
      </c>
      <c r="G66" s="54"/>
      <c r="H66" s="54"/>
      <c r="I66" s="54"/>
      <c r="J66" s="54"/>
      <c r="K66" s="54"/>
      <c r="L66" s="54"/>
      <c r="M66" s="54"/>
      <c r="N66" s="54"/>
      <c r="O66" s="54"/>
    </row>
    <row r="67" spans="2:15" ht="12.75" customHeight="1">
      <c r="B67" s="53" t="s">
        <v>343</v>
      </c>
      <c r="C67" s="53" t="s">
        <v>344</v>
      </c>
      <c r="D67" s="54">
        <v>1</v>
      </c>
      <c r="E67" s="54">
        <v>243950</v>
      </c>
      <c r="F67" s="54">
        <v>13417250</v>
      </c>
      <c r="G67" s="54"/>
      <c r="H67" s="54"/>
      <c r="I67" s="54"/>
      <c r="J67" s="54"/>
      <c r="K67" s="54"/>
      <c r="L67" s="54"/>
      <c r="M67" s="54"/>
      <c r="N67" s="54"/>
      <c r="O67" s="54"/>
    </row>
    <row r="68" spans="2:15" ht="12.75" customHeight="1">
      <c r="B68" s="53" t="s">
        <v>343</v>
      </c>
      <c r="C68" s="53" t="s">
        <v>344</v>
      </c>
      <c r="D68" s="54">
        <v>1</v>
      </c>
      <c r="E68" s="54">
        <v>243950</v>
      </c>
      <c r="F68" s="54">
        <v>13417250</v>
      </c>
      <c r="G68" s="54"/>
      <c r="H68" s="54"/>
      <c r="I68" s="54"/>
      <c r="J68" s="54"/>
      <c r="K68" s="54"/>
      <c r="L68" s="54"/>
      <c r="M68" s="54"/>
      <c r="N68" s="54"/>
      <c r="O68" s="54"/>
    </row>
    <row r="69" spans="2:15" ht="12.75" customHeight="1">
      <c r="B69" s="53" t="s">
        <v>343</v>
      </c>
      <c r="C69" s="53" t="s">
        <v>344</v>
      </c>
      <c r="D69" s="54">
        <v>1</v>
      </c>
      <c r="E69" s="54">
        <v>243950</v>
      </c>
      <c r="F69" s="54">
        <v>13417250</v>
      </c>
      <c r="G69" s="54"/>
      <c r="H69" s="54"/>
      <c r="I69" s="54"/>
      <c r="J69" s="54"/>
      <c r="K69" s="54"/>
      <c r="L69" s="54"/>
      <c r="M69" s="54"/>
      <c r="N69" s="54"/>
      <c r="O69" s="54"/>
    </row>
    <row r="70" spans="2:15" ht="12.75" customHeight="1">
      <c r="B70" s="53" t="s">
        <v>343</v>
      </c>
      <c r="C70" s="53" t="s">
        <v>344</v>
      </c>
      <c r="D70" s="54">
        <v>1</v>
      </c>
      <c r="E70" s="54">
        <v>243950</v>
      </c>
      <c r="F70" s="54">
        <v>13417250</v>
      </c>
      <c r="G70" s="54"/>
      <c r="H70" s="54"/>
      <c r="I70" s="54"/>
      <c r="J70" s="54"/>
      <c r="K70" s="54"/>
      <c r="L70" s="54"/>
      <c r="M70" s="54"/>
      <c r="N70" s="54"/>
      <c r="O70" s="54"/>
    </row>
    <row r="71" spans="2:15" ht="12.75" customHeight="1">
      <c r="B71" s="53" t="s">
        <v>343</v>
      </c>
      <c r="C71" s="53" t="s">
        <v>344</v>
      </c>
      <c r="D71" s="54">
        <v>1</v>
      </c>
      <c r="E71" s="54">
        <v>243950</v>
      </c>
      <c r="F71" s="54">
        <v>13417250</v>
      </c>
      <c r="G71" s="54"/>
      <c r="H71" s="54"/>
      <c r="I71" s="54"/>
      <c r="J71" s="54"/>
      <c r="K71" s="54"/>
      <c r="L71" s="54"/>
      <c r="M71" s="54"/>
      <c r="N71" s="54"/>
      <c r="O71" s="54"/>
    </row>
    <row r="72" spans="2:15" ht="12.75" customHeight="1">
      <c r="B72" s="53" t="s">
        <v>343</v>
      </c>
      <c r="C72" s="53" t="s">
        <v>344</v>
      </c>
      <c r="D72" s="54">
        <v>1</v>
      </c>
      <c r="E72" s="54">
        <v>243950</v>
      </c>
      <c r="F72" s="54">
        <v>13417250</v>
      </c>
      <c r="G72" s="54"/>
      <c r="H72" s="54"/>
      <c r="I72" s="54"/>
      <c r="J72" s="54"/>
      <c r="K72" s="54"/>
      <c r="L72" s="54"/>
      <c r="M72" s="54"/>
      <c r="N72" s="54"/>
      <c r="O72" s="54"/>
    </row>
    <row r="73" spans="2:15" ht="12.75" customHeight="1">
      <c r="B73" s="53" t="s">
        <v>343</v>
      </c>
      <c r="C73" s="53" t="s">
        <v>344</v>
      </c>
      <c r="D73" s="54">
        <v>1</v>
      </c>
      <c r="E73" s="54">
        <v>243950</v>
      </c>
      <c r="F73" s="54">
        <v>13417250</v>
      </c>
      <c r="G73" s="54"/>
      <c r="H73" s="54"/>
      <c r="I73" s="54"/>
      <c r="J73" s="54"/>
      <c r="K73" s="54"/>
      <c r="L73" s="54"/>
      <c r="M73" s="54"/>
      <c r="N73" s="54"/>
      <c r="O73" s="54"/>
    </row>
    <row r="74" spans="2:15" ht="12.75" customHeight="1">
      <c r="B74" s="53" t="s">
        <v>343</v>
      </c>
      <c r="C74" s="53" t="s">
        <v>344</v>
      </c>
      <c r="D74" s="54">
        <v>1</v>
      </c>
      <c r="E74" s="54">
        <v>243950</v>
      </c>
      <c r="F74" s="54">
        <v>13417250</v>
      </c>
      <c r="G74" s="54"/>
      <c r="H74" s="54"/>
      <c r="I74" s="54"/>
      <c r="J74" s="54"/>
      <c r="K74" s="54"/>
      <c r="L74" s="54"/>
      <c r="M74" s="54"/>
      <c r="N74" s="54"/>
      <c r="O74" s="54"/>
    </row>
    <row r="75" spans="2:15" ht="12.75" customHeight="1">
      <c r="B75" s="53" t="s">
        <v>343</v>
      </c>
      <c r="C75" s="53" t="s">
        <v>344</v>
      </c>
      <c r="D75" s="54">
        <v>1</v>
      </c>
      <c r="E75" s="54">
        <v>243950</v>
      </c>
      <c r="F75" s="54">
        <v>13417250</v>
      </c>
      <c r="G75" s="54"/>
      <c r="H75" s="54"/>
      <c r="I75" s="54"/>
      <c r="J75" s="54"/>
      <c r="K75" s="54"/>
      <c r="L75" s="54"/>
      <c r="M75" s="54"/>
      <c r="N75" s="54"/>
      <c r="O75" s="54"/>
    </row>
    <row r="76" spans="2:15" ht="12.75" customHeight="1">
      <c r="B76" s="53" t="s">
        <v>343</v>
      </c>
      <c r="C76" s="53" t="s">
        <v>344</v>
      </c>
      <c r="D76" s="54">
        <v>1</v>
      </c>
      <c r="E76" s="54">
        <v>243950</v>
      </c>
      <c r="F76" s="54">
        <v>13417250</v>
      </c>
      <c r="G76" s="54"/>
      <c r="H76" s="54"/>
      <c r="I76" s="54"/>
      <c r="J76" s="54"/>
      <c r="K76" s="54"/>
      <c r="L76" s="54"/>
      <c r="M76" s="54"/>
      <c r="N76" s="54"/>
      <c r="O76" s="54"/>
    </row>
    <row r="77" spans="2:15" ht="12.75" customHeight="1">
      <c r="B77" s="53" t="s">
        <v>343</v>
      </c>
      <c r="C77" s="53" t="s">
        <v>344</v>
      </c>
      <c r="D77" s="54">
        <v>1</v>
      </c>
      <c r="E77" s="54">
        <v>243950</v>
      </c>
      <c r="F77" s="54">
        <v>13417250</v>
      </c>
      <c r="G77" s="54"/>
      <c r="H77" s="54"/>
      <c r="I77" s="54"/>
      <c r="J77" s="54"/>
      <c r="K77" s="54"/>
      <c r="L77" s="54"/>
      <c r="M77" s="54"/>
      <c r="N77" s="54"/>
      <c r="O77" s="54"/>
    </row>
    <row r="78" spans="2:15" ht="12.75" customHeight="1">
      <c r="B78" s="53" t="s">
        <v>313</v>
      </c>
      <c r="C78" s="53" t="s">
        <v>314</v>
      </c>
      <c r="D78" s="54">
        <v>1</v>
      </c>
      <c r="E78" s="54">
        <v>322875</v>
      </c>
      <c r="F78" s="54">
        <v>10009125</v>
      </c>
      <c r="G78" s="54"/>
      <c r="H78" s="54"/>
      <c r="I78" s="54"/>
      <c r="J78" s="54"/>
      <c r="K78" s="54"/>
      <c r="L78" s="54"/>
      <c r="M78" s="54"/>
      <c r="N78" s="54"/>
      <c r="O78" s="54"/>
    </row>
    <row r="79" spans="2:15" ht="12.75" customHeight="1">
      <c r="B79" s="53" t="s">
        <v>313</v>
      </c>
      <c r="C79" s="53" t="s">
        <v>314</v>
      </c>
      <c r="D79" s="54">
        <v>1</v>
      </c>
      <c r="E79" s="54">
        <v>322875</v>
      </c>
      <c r="F79" s="54">
        <v>10009125</v>
      </c>
      <c r="G79" s="54"/>
      <c r="H79" s="54"/>
      <c r="I79" s="54"/>
      <c r="J79" s="54"/>
      <c r="K79" s="54"/>
      <c r="L79" s="54"/>
      <c r="M79" s="54"/>
      <c r="N79" s="54"/>
      <c r="O79" s="54"/>
    </row>
    <row r="80" spans="2:15" ht="12.75" customHeight="1">
      <c r="B80" s="53" t="s">
        <v>313</v>
      </c>
      <c r="C80" s="53" t="s">
        <v>314</v>
      </c>
      <c r="D80" s="54">
        <v>1</v>
      </c>
      <c r="E80" s="54">
        <v>322875</v>
      </c>
      <c r="F80" s="54">
        <v>10009125</v>
      </c>
      <c r="G80" s="54"/>
      <c r="H80" s="54"/>
      <c r="I80" s="54"/>
      <c r="J80" s="54"/>
      <c r="K80" s="54"/>
      <c r="L80" s="54"/>
      <c r="M80" s="54"/>
      <c r="N80" s="54"/>
      <c r="O80" s="54"/>
    </row>
    <row r="81" spans="2:15" ht="12.75" customHeight="1">
      <c r="B81" s="53" t="s">
        <v>313</v>
      </c>
      <c r="C81" s="53" t="s">
        <v>314</v>
      </c>
      <c r="D81" s="54">
        <v>1</v>
      </c>
      <c r="E81" s="54">
        <v>322875</v>
      </c>
      <c r="F81" s="54">
        <v>10009125</v>
      </c>
      <c r="G81" s="54"/>
      <c r="H81" s="54"/>
      <c r="I81" s="54"/>
      <c r="J81" s="54"/>
      <c r="K81" s="54"/>
      <c r="L81" s="54"/>
      <c r="M81" s="54"/>
      <c r="N81" s="54"/>
      <c r="O81" s="54"/>
    </row>
    <row r="82" spans="2:15" ht="12.75" customHeight="1">
      <c r="B82" s="53" t="s">
        <v>313</v>
      </c>
      <c r="C82" s="53" t="s">
        <v>314</v>
      </c>
      <c r="D82" s="54">
        <v>1</v>
      </c>
      <c r="E82" s="54">
        <v>322875</v>
      </c>
      <c r="F82" s="54">
        <v>10009125</v>
      </c>
      <c r="G82" s="54"/>
      <c r="H82" s="54"/>
      <c r="I82" s="54"/>
      <c r="J82" s="54"/>
      <c r="K82" s="54"/>
      <c r="L82" s="54"/>
      <c r="M82" s="54"/>
      <c r="N82" s="54"/>
      <c r="O82" s="54"/>
    </row>
    <row r="83" spans="2:15" ht="12.75" customHeight="1">
      <c r="B83" s="53" t="s">
        <v>313</v>
      </c>
      <c r="C83" s="53" t="s">
        <v>314</v>
      </c>
      <c r="D83" s="54">
        <v>1</v>
      </c>
      <c r="E83" s="54">
        <v>322875</v>
      </c>
      <c r="F83" s="54">
        <v>10009125</v>
      </c>
      <c r="G83" s="54"/>
      <c r="H83" s="54"/>
      <c r="I83" s="54"/>
      <c r="J83" s="54"/>
      <c r="K83" s="54"/>
      <c r="L83" s="54"/>
      <c r="M83" s="54"/>
      <c r="N83" s="54"/>
      <c r="O83" s="54"/>
    </row>
    <row r="84" spans="2:15" ht="12.75" customHeight="1">
      <c r="B84" s="53" t="s">
        <v>313</v>
      </c>
      <c r="C84" s="53" t="s">
        <v>314</v>
      </c>
      <c r="D84" s="54">
        <v>1</v>
      </c>
      <c r="E84" s="54">
        <v>322875</v>
      </c>
      <c r="F84" s="54">
        <v>10009125</v>
      </c>
      <c r="G84" s="54"/>
      <c r="H84" s="54"/>
      <c r="I84" s="54"/>
      <c r="J84" s="54"/>
      <c r="K84" s="54"/>
      <c r="L84" s="54"/>
      <c r="M84" s="54"/>
      <c r="N84" s="54"/>
      <c r="O84" s="54"/>
    </row>
    <row r="85" spans="2:15" ht="12.75" customHeight="1">
      <c r="B85" s="53" t="s">
        <v>313</v>
      </c>
      <c r="C85" s="53" t="s">
        <v>314</v>
      </c>
      <c r="D85" s="54">
        <v>1</v>
      </c>
      <c r="E85" s="54">
        <v>322875</v>
      </c>
      <c r="F85" s="54">
        <v>10009125</v>
      </c>
      <c r="G85" s="54"/>
      <c r="H85" s="54"/>
      <c r="I85" s="54"/>
      <c r="J85" s="54"/>
      <c r="K85" s="54"/>
      <c r="L85" s="54"/>
      <c r="M85" s="54"/>
      <c r="N85" s="54"/>
      <c r="O85" s="54"/>
    </row>
    <row r="86" spans="2:15" ht="12.75" customHeight="1">
      <c r="B86" s="53" t="s">
        <v>313</v>
      </c>
      <c r="C86" s="53" t="s">
        <v>314</v>
      </c>
      <c r="D86" s="54">
        <v>1</v>
      </c>
      <c r="E86" s="54">
        <v>322875</v>
      </c>
      <c r="F86" s="54">
        <v>10009125</v>
      </c>
      <c r="G86" s="54"/>
      <c r="H86" s="54"/>
      <c r="I86" s="54"/>
      <c r="J86" s="54"/>
      <c r="K86" s="54"/>
      <c r="L86" s="54"/>
      <c r="M86" s="54"/>
      <c r="N86" s="54"/>
      <c r="O86" s="54"/>
    </row>
    <row r="87" spans="2:15" ht="12.75" customHeight="1">
      <c r="B87" s="53" t="s">
        <v>313</v>
      </c>
      <c r="C87" s="53" t="s">
        <v>314</v>
      </c>
      <c r="D87" s="54">
        <v>1</v>
      </c>
      <c r="E87" s="54">
        <v>322875</v>
      </c>
      <c r="F87" s="54">
        <v>10009125</v>
      </c>
      <c r="G87" s="54"/>
      <c r="H87" s="54"/>
      <c r="I87" s="54"/>
      <c r="J87" s="54"/>
      <c r="K87" s="54"/>
      <c r="L87" s="54"/>
      <c r="M87" s="54"/>
      <c r="N87" s="54"/>
      <c r="O87" s="54"/>
    </row>
    <row r="88" spans="2:15" ht="12.75" customHeight="1">
      <c r="B88" s="53" t="s">
        <v>313</v>
      </c>
      <c r="C88" s="53" t="s">
        <v>314</v>
      </c>
      <c r="D88" s="54">
        <v>1</v>
      </c>
      <c r="E88" s="54">
        <v>322875</v>
      </c>
      <c r="F88" s="54">
        <v>10009125</v>
      </c>
      <c r="G88" s="54"/>
      <c r="H88" s="54"/>
      <c r="I88" s="54"/>
      <c r="J88" s="54"/>
      <c r="K88" s="54"/>
      <c r="L88" s="54"/>
      <c r="M88" s="54"/>
      <c r="N88" s="54"/>
      <c r="O88" s="54"/>
    </row>
    <row r="89" spans="2:15" ht="12.75" customHeight="1">
      <c r="B89" s="53" t="s">
        <v>313</v>
      </c>
      <c r="C89" s="53" t="s">
        <v>314</v>
      </c>
      <c r="D89" s="54">
        <v>1</v>
      </c>
      <c r="E89" s="54">
        <v>322875</v>
      </c>
      <c r="F89" s="54">
        <v>10009125</v>
      </c>
      <c r="G89" s="54"/>
      <c r="H89" s="54"/>
      <c r="I89" s="54"/>
      <c r="J89" s="54"/>
      <c r="K89" s="54"/>
      <c r="L89" s="54"/>
      <c r="M89" s="54"/>
      <c r="N89" s="54"/>
      <c r="O89" s="54"/>
    </row>
    <row r="90" spans="2:15" ht="12.75" customHeight="1">
      <c r="B90" s="53" t="s">
        <v>313</v>
      </c>
      <c r="C90" s="53" t="s">
        <v>314</v>
      </c>
      <c r="D90" s="54">
        <v>1</v>
      </c>
      <c r="E90" s="54">
        <v>322875</v>
      </c>
      <c r="F90" s="54">
        <v>10009125</v>
      </c>
      <c r="G90" s="54"/>
      <c r="H90" s="54"/>
      <c r="I90" s="54"/>
      <c r="J90" s="54"/>
      <c r="K90" s="54"/>
      <c r="L90" s="54"/>
      <c r="M90" s="54"/>
      <c r="N90" s="54"/>
      <c r="O90" s="54"/>
    </row>
    <row r="91" spans="2:15" ht="12.75" customHeight="1">
      <c r="B91" s="53" t="s">
        <v>313</v>
      </c>
      <c r="C91" s="53" t="s">
        <v>314</v>
      </c>
      <c r="D91" s="54">
        <v>1</v>
      </c>
      <c r="E91" s="54">
        <v>322875</v>
      </c>
      <c r="F91" s="54">
        <v>10009125</v>
      </c>
      <c r="G91" s="54"/>
      <c r="H91" s="54"/>
      <c r="I91" s="54"/>
      <c r="J91" s="54"/>
      <c r="K91" s="54"/>
      <c r="L91" s="54"/>
      <c r="M91" s="54"/>
      <c r="N91" s="54"/>
      <c r="O91" s="54"/>
    </row>
    <row r="92" spans="2:15" ht="12.75" customHeight="1">
      <c r="B92" s="53" t="s">
        <v>313</v>
      </c>
      <c r="C92" s="53" t="s">
        <v>314</v>
      </c>
      <c r="D92" s="54">
        <v>1</v>
      </c>
      <c r="E92" s="54">
        <v>322875</v>
      </c>
      <c r="F92" s="54">
        <v>10009125</v>
      </c>
      <c r="G92" s="54"/>
      <c r="H92" s="54"/>
      <c r="I92" s="54"/>
      <c r="J92" s="54"/>
      <c r="K92" s="54"/>
      <c r="L92" s="54"/>
      <c r="M92" s="54"/>
      <c r="N92" s="54"/>
      <c r="O92" s="54"/>
    </row>
    <row r="93" spans="2:15" ht="12.75" customHeight="1">
      <c r="B93" s="53" t="s">
        <v>313</v>
      </c>
      <c r="C93" s="53" t="s">
        <v>314</v>
      </c>
      <c r="D93" s="54">
        <v>1</v>
      </c>
      <c r="E93" s="54">
        <v>322875</v>
      </c>
      <c r="F93" s="54">
        <v>10009125</v>
      </c>
      <c r="G93" s="54"/>
      <c r="H93" s="54"/>
      <c r="I93" s="54"/>
      <c r="J93" s="54"/>
      <c r="K93" s="54"/>
      <c r="L93" s="54"/>
      <c r="M93" s="54"/>
      <c r="N93" s="54"/>
      <c r="O93" s="54"/>
    </row>
    <row r="94" spans="2:15" ht="12.75" customHeight="1">
      <c r="B94" s="53" t="s">
        <v>313</v>
      </c>
      <c r="C94" s="53" t="s">
        <v>314</v>
      </c>
      <c r="D94" s="54">
        <v>1</v>
      </c>
      <c r="E94" s="54">
        <v>322875</v>
      </c>
      <c r="F94" s="54">
        <v>10009125</v>
      </c>
      <c r="G94" s="54"/>
      <c r="H94" s="54"/>
      <c r="I94" s="54"/>
      <c r="J94" s="54"/>
      <c r="K94" s="54"/>
      <c r="L94" s="54"/>
      <c r="M94" s="54"/>
      <c r="N94" s="54"/>
      <c r="O94" s="54"/>
    </row>
    <row r="95" spans="2:15" ht="12.75" customHeight="1">
      <c r="B95" s="53" t="s">
        <v>313</v>
      </c>
      <c r="C95" s="53" t="s">
        <v>314</v>
      </c>
      <c r="D95" s="54">
        <v>1</v>
      </c>
      <c r="E95" s="54">
        <v>322875</v>
      </c>
      <c r="F95" s="54">
        <v>10009125</v>
      </c>
      <c r="G95" s="54"/>
      <c r="H95" s="54"/>
      <c r="I95" s="54"/>
      <c r="J95" s="54"/>
      <c r="K95" s="54"/>
      <c r="L95" s="54"/>
      <c r="M95" s="54"/>
      <c r="N95" s="54"/>
      <c r="O95" s="54"/>
    </row>
    <row r="96" spans="2:15" ht="12.75" customHeight="1">
      <c r="B96" s="53" t="s">
        <v>313</v>
      </c>
      <c r="C96" s="53" t="s">
        <v>314</v>
      </c>
      <c r="D96" s="54">
        <v>1</v>
      </c>
      <c r="E96" s="54">
        <v>322875</v>
      </c>
      <c r="F96" s="54">
        <v>10009125</v>
      </c>
      <c r="G96" s="54"/>
      <c r="H96" s="54"/>
      <c r="I96" s="54"/>
      <c r="J96" s="54"/>
      <c r="K96" s="54"/>
      <c r="L96" s="54"/>
      <c r="M96" s="54"/>
      <c r="N96" s="54"/>
      <c r="O96" s="54"/>
    </row>
    <row r="97" spans="2:15" ht="12.75" customHeight="1">
      <c r="B97" s="53" t="s">
        <v>313</v>
      </c>
      <c r="C97" s="53" t="s">
        <v>314</v>
      </c>
      <c r="D97" s="54">
        <v>1</v>
      </c>
      <c r="E97" s="54">
        <v>322875</v>
      </c>
      <c r="F97" s="54">
        <v>10009125</v>
      </c>
      <c r="G97" s="54"/>
      <c r="H97" s="54"/>
      <c r="I97" s="54"/>
      <c r="J97" s="54"/>
      <c r="K97" s="54"/>
      <c r="L97" s="54"/>
      <c r="M97" s="54"/>
      <c r="N97" s="54"/>
      <c r="O97" s="54"/>
    </row>
    <row r="98" spans="2:15" ht="12.75" customHeight="1">
      <c r="B98" s="53" t="s">
        <v>313</v>
      </c>
      <c r="C98" s="53" t="s">
        <v>314</v>
      </c>
      <c r="D98" s="54">
        <v>1</v>
      </c>
      <c r="E98" s="54">
        <v>322875</v>
      </c>
      <c r="F98" s="54">
        <v>10009125</v>
      </c>
      <c r="G98" s="54"/>
      <c r="H98" s="54"/>
      <c r="I98" s="54"/>
      <c r="J98" s="54"/>
      <c r="K98" s="54"/>
      <c r="L98" s="54"/>
      <c r="M98" s="54"/>
      <c r="N98" s="54"/>
      <c r="O98" s="54"/>
    </row>
    <row r="99" spans="2:15" ht="12.75" customHeight="1">
      <c r="B99" s="53" t="s">
        <v>313</v>
      </c>
      <c r="C99" s="53" t="s">
        <v>314</v>
      </c>
      <c r="D99" s="54">
        <v>1</v>
      </c>
      <c r="E99" s="54">
        <v>322875</v>
      </c>
      <c r="F99" s="54">
        <v>10009125</v>
      </c>
      <c r="G99" s="54"/>
      <c r="H99" s="54"/>
      <c r="I99" s="54"/>
      <c r="J99" s="54"/>
      <c r="K99" s="54"/>
      <c r="L99" s="54"/>
      <c r="M99" s="54"/>
      <c r="N99" s="54"/>
      <c r="O99" s="54"/>
    </row>
    <row r="100" spans="2:15" ht="12.75" customHeight="1">
      <c r="B100" s="53" t="s">
        <v>313</v>
      </c>
      <c r="C100" s="53" t="s">
        <v>314</v>
      </c>
      <c r="D100" s="54">
        <v>1</v>
      </c>
      <c r="E100" s="54">
        <v>322875</v>
      </c>
      <c r="F100" s="54">
        <v>10009125</v>
      </c>
      <c r="G100" s="54"/>
      <c r="H100" s="54"/>
      <c r="I100" s="54"/>
      <c r="J100" s="54"/>
      <c r="K100" s="54"/>
      <c r="L100" s="54"/>
      <c r="M100" s="54"/>
      <c r="N100" s="54"/>
      <c r="O100" s="54"/>
    </row>
    <row r="101" spans="2:15" ht="12.75" customHeight="1">
      <c r="B101" s="53" t="s">
        <v>313</v>
      </c>
      <c r="C101" s="53" t="s">
        <v>314</v>
      </c>
      <c r="D101" s="54">
        <v>1</v>
      </c>
      <c r="E101" s="54">
        <v>322875</v>
      </c>
      <c r="F101" s="54">
        <v>10009125</v>
      </c>
      <c r="G101" s="54"/>
      <c r="H101" s="54"/>
      <c r="I101" s="54"/>
      <c r="J101" s="54"/>
      <c r="K101" s="54"/>
      <c r="L101" s="54"/>
      <c r="M101" s="54"/>
      <c r="N101" s="54"/>
      <c r="O101" s="54"/>
    </row>
    <row r="102" spans="2:15" ht="12.75" customHeight="1">
      <c r="B102" s="53" t="s">
        <v>313</v>
      </c>
      <c r="C102" s="53" t="s">
        <v>314</v>
      </c>
      <c r="D102" s="54">
        <v>1</v>
      </c>
      <c r="E102" s="54">
        <v>322875</v>
      </c>
      <c r="F102" s="54">
        <v>10009125</v>
      </c>
      <c r="G102" s="54"/>
      <c r="H102" s="54"/>
      <c r="I102" s="54"/>
      <c r="J102" s="54"/>
      <c r="K102" s="54"/>
      <c r="L102" s="54"/>
      <c r="M102" s="54"/>
      <c r="N102" s="54"/>
      <c r="O102" s="54"/>
    </row>
    <row r="103" spans="2:15" ht="12.75" customHeight="1">
      <c r="B103" s="53" t="s">
        <v>313</v>
      </c>
      <c r="C103" s="53" t="s">
        <v>314</v>
      </c>
      <c r="D103" s="54">
        <v>1</v>
      </c>
      <c r="E103" s="54">
        <v>322875</v>
      </c>
      <c r="F103" s="54">
        <v>10009125</v>
      </c>
      <c r="G103" s="54"/>
      <c r="H103" s="54"/>
      <c r="I103" s="54"/>
      <c r="J103" s="54"/>
      <c r="K103" s="54"/>
      <c r="L103" s="54"/>
      <c r="M103" s="54"/>
      <c r="N103" s="54"/>
      <c r="O103" s="54"/>
    </row>
    <row r="104" spans="2:15" ht="12.75" customHeight="1">
      <c r="B104" s="53" t="s">
        <v>313</v>
      </c>
      <c r="C104" s="53" t="s">
        <v>314</v>
      </c>
      <c r="D104" s="54">
        <v>1</v>
      </c>
      <c r="E104" s="54">
        <v>322875</v>
      </c>
      <c r="F104" s="54">
        <v>10009125</v>
      </c>
      <c r="G104" s="54"/>
      <c r="H104" s="54"/>
      <c r="I104" s="54"/>
      <c r="J104" s="54"/>
      <c r="K104" s="54"/>
      <c r="L104" s="54"/>
      <c r="M104" s="54"/>
      <c r="N104" s="54"/>
      <c r="O104" s="54"/>
    </row>
    <row r="105" spans="2:15" ht="12.75" customHeight="1">
      <c r="B105" s="53" t="s">
        <v>313</v>
      </c>
      <c r="C105" s="53" t="s">
        <v>314</v>
      </c>
      <c r="D105" s="54">
        <v>1</v>
      </c>
      <c r="E105" s="54">
        <v>322875</v>
      </c>
      <c r="F105" s="54">
        <v>10009125</v>
      </c>
      <c r="G105" s="54"/>
      <c r="H105" s="54"/>
      <c r="I105" s="54"/>
      <c r="J105" s="54"/>
      <c r="K105" s="54"/>
      <c r="L105" s="54"/>
      <c r="M105" s="54"/>
      <c r="N105" s="54"/>
      <c r="O105" s="54"/>
    </row>
    <row r="106" spans="2:15" ht="12.75" customHeight="1">
      <c r="B106" s="53" t="s">
        <v>313</v>
      </c>
      <c r="C106" s="53" t="s">
        <v>314</v>
      </c>
      <c r="D106" s="54">
        <v>1</v>
      </c>
      <c r="E106" s="54">
        <v>322875</v>
      </c>
      <c r="F106" s="54">
        <v>10009125</v>
      </c>
      <c r="G106" s="54"/>
      <c r="H106" s="54"/>
      <c r="I106" s="54"/>
      <c r="J106" s="54"/>
      <c r="K106" s="54"/>
      <c r="L106" s="54"/>
      <c r="M106" s="54"/>
      <c r="N106" s="54"/>
      <c r="O106" s="54"/>
    </row>
    <row r="107" spans="2:15" ht="12.75" customHeight="1">
      <c r="B107" s="53" t="s">
        <v>313</v>
      </c>
      <c r="C107" s="53" t="s">
        <v>314</v>
      </c>
      <c r="D107" s="54">
        <v>1</v>
      </c>
      <c r="E107" s="54">
        <v>322875</v>
      </c>
      <c r="F107" s="54">
        <v>10009125</v>
      </c>
      <c r="G107" s="54"/>
      <c r="H107" s="54"/>
      <c r="I107" s="54"/>
      <c r="J107" s="54"/>
      <c r="K107" s="54"/>
      <c r="L107" s="54"/>
      <c r="M107" s="54"/>
      <c r="N107" s="54"/>
      <c r="O107" s="54"/>
    </row>
    <row r="108" spans="2:15" ht="12.75" customHeight="1">
      <c r="B108" s="53" t="s">
        <v>313</v>
      </c>
      <c r="C108" s="53" t="s">
        <v>314</v>
      </c>
      <c r="D108" s="54">
        <v>1</v>
      </c>
      <c r="E108" s="54">
        <v>322875</v>
      </c>
      <c r="F108" s="54">
        <v>10009125</v>
      </c>
      <c r="G108" s="54"/>
      <c r="H108" s="54"/>
      <c r="I108" s="54"/>
      <c r="J108" s="54"/>
      <c r="K108" s="54"/>
      <c r="L108" s="54"/>
      <c r="M108" s="54"/>
      <c r="N108" s="54"/>
      <c r="O108" s="54"/>
    </row>
    <row r="109" spans="2:15" ht="12.75" customHeight="1">
      <c r="B109" s="53" t="s">
        <v>353</v>
      </c>
      <c r="C109" s="53" t="s">
        <v>354</v>
      </c>
      <c r="D109" s="54">
        <v>1</v>
      </c>
      <c r="E109" s="54">
        <v>243950</v>
      </c>
      <c r="F109" s="54">
        <v>1219750</v>
      </c>
      <c r="G109" s="54"/>
      <c r="H109" s="54"/>
      <c r="I109" s="54"/>
      <c r="J109" s="54"/>
      <c r="K109" s="54"/>
      <c r="L109" s="54"/>
      <c r="M109" s="54"/>
      <c r="N109" s="54"/>
      <c r="O109" s="54"/>
    </row>
    <row r="110" spans="2:15" ht="12.75" customHeight="1">
      <c r="B110" s="53" t="s">
        <v>353</v>
      </c>
      <c r="C110" s="53" t="s">
        <v>354</v>
      </c>
      <c r="D110" s="54">
        <v>1</v>
      </c>
      <c r="E110" s="54">
        <v>243950</v>
      </c>
      <c r="F110" s="54">
        <v>1219750</v>
      </c>
      <c r="G110" s="54"/>
      <c r="H110" s="54"/>
      <c r="I110" s="54"/>
      <c r="J110" s="54"/>
      <c r="K110" s="54"/>
      <c r="L110" s="54"/>
      <c r="M110" s="54"/>
      <c r="N110" s="54"/>
      <c r="O110" s="54"/>
    </row>
    <row r="111" spans="2:15" ht="12.75" customHeight="1">
      <c r="B111" s="53" t="s">
        <v>353</v>
      </c>
      <c r="C111" s="53" t="s">
        <v>354</v>
      </c>
      <c r="D111" s="54">
        <v>1</v>
      </c>
      <c r="E111" s="54">
        <v>243950</v>
      </c>
      <c r="F111" s="54">
        <v>1219750</v>
      </c>
      <c r="G111" s="54"/>
      <c r="H111" s="54"/>
      <c r="I111" s="54"/>
      <c r="J111" s="54"/>
      <c r="K111" s="54"/>
      <c r="L111" s="54"/>
      <c r="M111" s="54"/>
      <c r="N111" s="54"/>
      <c r="O111" s="54"/>
    </row>
    <row r="112" spans="2:15" ht="12.75" customHeight="1">
      <c r="B112" s="53" t="s">
        <v>353</v>
      </c>
      <c r="C112" s="53" t="s">
        <v>354</v>
      </c>
      <c r="D112" s="54">
        <v>1</v>
      </c>
      <c r="E112" s="54">
        <v>243950</v>
      </c>
      <c r="F112" s="54">
        <v>1219750</v>
      </c>
      <c r="G112" s="54"/>
      <c r="H112" s="54"/>
      <c r="I112" s="54"/>
      <c r="J112" s="54"/>
      <c r="K112" s="54"/>
      <c r="L112" s="54"/>
      <c r="M112" s="54"/>
      <c r="N112" s="54"/>
      <c r="O112" s="54"/>
    </row>
    <row r="113" spans="2:15" ht="12.75" customHeight="1">
      <c r="B113" s="53" t="s">
        <v>353</v>
      </c>
      <c r="C113" s="53" t="s">
        <v>354</v>
      </c>
      <c r="D113" s="54">
        <v>1</v>
      </c>
      <c r="E113" s="54">
        <v>243950</v>
      </c>
      <c r="F113" s="54">
        <v>1219750</v>
      </c>
      <c r="G113" s="54"/>
      <c r="H113" s="54"/>
      <c r="I113" s="54"/>
      <c r="J113" s="54"/>
      <c r="K113" s="54"/>
      <c r="L113" s="54"/>
      <c r="M113" s="54"/>
      <c r="N113" s="54"/>
      <c r="O113" s="54"/>
    </row>
    <row r="114" spans="2:15" ht="12.75" customHeight="1">
      <c r="B114" s="53" t="s">
        <v>323</v>
      </c>
      <c r="C114" s="53" t="s">
        <v>324</v>
      </c>
      <c r="D114" s="54">
        <v>1</v>
      </c>
      <c r="E114" s="54">
        <v>322875</v>
      </c>
      <c r="F114" s="54">
        <v>968625</v>
      </c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2:15" ht="12.75" customHeight="1">
      <c r="B115" s="53" t="s">
        <v>323</v>
      </c>
      <c r="C115" s="53" t="s">
        <v>324</v>
      </c>
      <c r="D115" s="54">
        <v>1</v>
      </c>
      <c r="E115" s="54">
        <v>322875</v>
      </c>
      <c r="F115" s="54">
        <v>968625</v>
      </c>
      <c r="G115" s="54"/>
      <c r="H115" s="54"/>
      <c r="I115" s="54"/>
      <c r="J115" s="54"/>
      <c r="K115" s="54"/>
      <c r="L115" s="54"/>
      <c r="M115" s="54"/>
      <c r="N115" s="54"/>
      <c r="O115" s="54"/>
    </row>
    <row r="116" spans="2:15" ht="12.75" customHeight="1">
      <c r="B116" s="53" t="s">
        <v>323</v>
      </c>
      <c r="C116" s="53" t="s">
        <v>324</v>
      </c>
      <c r="D116" s="54">
        <v>1</v>
      </c>
      <c r="E116" s="54">
        <v>322875</v>
      </c>
      <c r="F116" s="54">
        <v>968625</v>
      </c>
      <c r="G116" s="54"/>
      <c r="H116" s="54"/>
      <c r="I116" s="54"/>
      <c r="J116" s="54"/>
      <c r="K116" s="54"/>
      <c r="L116" s="54"/>
      <c r="M116" s="54"/>
      <c r="N116" s="54"/>
      <c r="O116" s="54"/>
    </row>
    <row r="117" spans="2:15" ht="12.75" customHeight="1">
      <c r="B117" s="53" t="s">
        <v>317</v>
      </c>
      <c r="C117" s="53" t="s">
        <v>318</v>
      </c>
      <c r="D117" s="54">
        <v>1</v>
      </c>
      <c r="E117" s="54">
        <v>342965</v>
      </c>
      <c r="F117" s="54">
        <v>5144475</v>
      </c>
      <c r="G117" s="54"/>
      <c r="H117" s="54"/>
      <c r="I117" s="54"/>
      <c r="J117" s="54"/>
      <c r="K117" s="54"/>
      <c r="L117" s="54"/>
      <c r="M117" s="54"/>
      <c r="N117" s="54"/>
      <c r="O117" s="54"/>
    </row>
    <row r="118" spans="2:15" ht="12.75" customHeight="1">
      <c r="B118" s="53" t="s">
        <v>317</v>
      </c>
      <c r="C118" s="53" t="s">
        <v>318</v>
      </c>
      <c r="D118" s="54">
        <v>1</v>
      </c>
      <c r="E118" s="54">
        <v>342965</v>
      </c>
      <c r="F118" s="54">
        <v>5144475</v>
      </c>
      <c r="G118" s="54"/>
      <c r="H118" s="54"/>
      <c r="I118" s="54"/>
      <c r="J118" s="54"/>
      <c r="K118" s="54"/>
      <c r="L118" s="54"/>
      <c r="M118" s="54"/>
      <c r="N118" s="54"/>
      <c r="O118" s="54"/>
    </row>
    <row r="119" spans="2:15" ht="12.75" customHeight="1">
      <c r="B119" s="53" t="s">
        <v>317</v>
      </c>
      <c r="C119" s="53" t="s">
        <v>318</v>
      </c>
      <c r="D119" s="54">
        <v>1</v>
      </c>
      <c r="E119" s="54">
        <v>342965</v>
      </c>
      <c r="F119" s="54">
        <v>5144475</v>
      </c>
      <c r="G119" s="54"/>
      <c r="H119" s="54"/>
      <c r="I119" s="54"/>
      <c r="J119" s="54"/>
      <c r="K119" s="54"/>
      <c r="L119" s="54"/>
      <c r="M119" s="54"/>
      <c r="N119" s="54"/>
      <c r="O119" s="54"/>
    </row>
    <row r="120" spans="2:15" ht="12.75" customHeight="1">
      <c r="B120" s="53" t="s">
        <v>317</v>
      </c>
      <c r="C120" s="53" t="s">
        <v>318</v>
      </c>
      <c r="D120" s="54">
        <v>1</v>
      </c>
      <c r="E120" s="54">
        <v>342965</v>
      </c>
      <c r="F120" s="54">
        <v>5144475</v>
      </c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2:15" ht="12.75" customHeight="1">
      <c r="B121" s="53" t="s">
        <v>317</v>
      </c>
      <c r="C121" s="53" t="s">
        <v>318</v>
      </c>
      <c r="D121" s="54">
        <v>1</v>
      </c>
      <c r="E121" s="54">
        <v>342965</v>
      </c>
      <c r="F121" s="54">
        <v>5144475</v>
      </c>
      <c r="G121" s="54"/>
      <c r="H121" s="54"/>
      <c r="I121" s="54"/>
      <c r="J121" s="54"/>
      <c r="K121" s="54"/>
      <c r="L121" s="54"/>
      <c r="M121" s="54"/>
      <c r="N121" s="54"/>
      <c r="O121" s="54"/>
    </row>
    <row r="122" spans="2:15" ht="12.75" customHeight="1">
      <c r="B122" s="53" t="s">
        <v>317</v>
      </c>
      <c r="C122" s="53" t="s">
        <v>318</v>
      </c>
      <c r="D122" s="54">
        <v>1</v>
      </c>
      <c r="E122" s="54">
        <v>342965</v>
      </c>
      <c r="F122" s="54">
        <v>5144475</v>
      </c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2:15" ht="12.75" customHeight="1">
      <c r="B123" s="53" t="s">
        <v>317</v>
      </c>
      <c r="C123" s="53" t="s">
        <v>318</v>
      </c>
      <c r="D123" s="54">
        <v>1</v>
      </c>
      <c r="E123" s="54">
        <v>342965</v>
      </c>
      <c r="F123" s="54">
        <v>5144475</v>
      </c>
      <c r="G123" s="54"/>
      <c r="H123" s="54"/>
      <c r="I123" s="54"/>
      <c r="J123" s="54"/>
      <c r="K123" s="54"/>
      <c r="L123" s="54"/>
      <c r="M123" s="54"/>
      <c r="N123" s="54"/>
      <c r="O123" s="54"/>
    </row>
    <row r="124" spans="2:15" ht="12.75" customHeight="1">
      <c r="B124" s="53" t="s">
        <v>317</v>
      </c>
      <c r="C124" s="53" t="s">
        <v>318</v>
      </c>
      <c r="D124" s="54">
        <v>1</v>
      </c>
      <c r="E124" s="54">
        <v>342965</v>
      </c>
      <c r="F124" s="54">
        <v>5144475</v>
      </c>
      <c r="G124" s="54"/>
      <c r="H124" s="54"/>
      <c r="I124" s="54"/>
      <c r="J124" s="54"/>
      <c r="K124" s="54"/>
      <c r="L124" s="54"/>
      <c r="M124" s="54"/>
      <c r="N124" s="54"/>
      <c r="O124" s="54"/>
    </row>
    <row r="125" spans="2:15" ht="12.75" customHeight="1">
      <c r="B125" s="53" t="s">
        <v>317</v>
      </c>
      <c r="C125" s="53" t="s">
        <v>318</v>
      </c>
      <c r="D125" s="54">
        <v>1</v>
      </c>
      <c r="E125" s="54">
        <v>342965</v>
      </c>
      <c r="F125" s="54">
        <v>5144475</v>
      </c>
      <c r="G125" s="54"/>
      <c r="H125" s="54"/>
      <c r="I125" s="54"/>
      <c r="J125" s="54"/>
      <c r="K125" s="54"/>
      <c r="L125" s="54"/>
      <c r="M125" s="54"/>
      <c r="N125" s="54"/>
      <c r="O125" s="54"/>
    </row>
    <row r="126" spans="2:15" ht="12.75" customHeight="1">
      <c r="B126" s="53" t="s">
        <v>317</v>
      </c>
      <c r="C126" s="53" t="s">
        <v>318</v>
      </c>
      <c r="D126" s="54">
        <v>1</v>
      </c>
      <c r="E126" s="54">
        <v>342965</v>
      </c>
      <c r="F126" s="54">
        <v>5144475</v>
      </c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2:15" ht="12.75" customHeight="1">
      <c r="B127" s="53" t="s">
        <v>317</v>
      </c>
      <c r="C127" s="53" t="s">
        <v>318</v>
      </c>
      <c r="D127" s="54">
        <v>1</v>
      </c>
      <c r="E127" s="54">
        <v>342965</v>
      </c>
      <c r="F127" s="54">
        <v>5144475</v>
      </c>
      <c r="G127" s="54"/>
      <c r="H127" s="54"/>
      <c r="I127" s="54"/>
      <c r="J127" s="54"/>
      <c r="K127" s="54"/>
      <c r="L127" s="54"/>
      <c r="M127" s="54"/>
      <c r="N127" s="54"/>
      <c r="O127" s="54"/>
    </row>
    <row r="128" spans="2:15" ht="12.75" customHeight="1">
      <c r="B128" s="53" t="s">
        <v>317</v>
      </c>
      <c r="C128" s="53" t="s">
        <v>318</v>
      </c>
      <c r="D128" s="54">
        <v>1</v>
      </c>
      <c r="E128" s="54">
        <v>342965</v>
      </c>
      <c r="F128" s="54">
        <v>5144475</v>
      </c>
      <c r="G128" s="54"/>
      <c r="H128" s="54"/>
      <c r="I128" s="54"/>
      <c r="J128" s="54"/>
      <c r="K128" s="54"/>
      <c r="L128" s="54"/>
      <c r="M128" s="54"/>
      <c r="N128" s="54"/>
      <c r="O128" s="54"/>
    </row>
    <row r="129" spans="2:15" ht="12.75" customHeight="1">
      <c r="B129" s="53" t="s">
        <v>317</v>
      </c>
      <c r="C129" s="53" t="s">
        <v>318</v>
      </c>
      <c r="D129" s="54">
        <v>1</v>
      </c>
      <c r="E129" s="54">
        <v>342965</v>
      </c>
      <c r="F129" s="54">
        <v>5144475</v>
      </c>
      <c r="G129" s="54"/>
      <c r="H129" s="54"/>
      <c r="I129" s="54"/>
      <c r="J129" s="54"/>
      <c r="K129" s="54"/>
      <c r="L129" s="54"/>
      <c r="M129" s="54"/>
      <c r="N129" s="54"/>
      <c r="O129" s="54"/>
    </row>
    <row r="130" spans="2:15" ht="12.75" customHeight="1">
      <c r="B130" s="53" t="s">
        <v>317</v>
      </c>
      <c r="C130" s="53" t="s">
        <v>318</v>
      </c>
      <c r="D130" s="54">
        <v>1</v>
      </c>
      <c r="E130" s="54">
        <v>342965</v>
      </c>
      <c r="F130" s="54">
        <v>5144475</v>
      </c>
      <c r="G130" s="54"/>
      <c r="H130" s="54"/>
      <c r="I130" s="54"/>
      <c r="J130" s="54"/>
      <c r="K130" s="54"/>
      <c r="L130" s="54"/>
      <c r="M130" s="54"/>
      <c r="N130" s="54"/>
      <c r="O130" s="54"/>
    </row>
    <row r="131" spans="2:15" ht="12.75" customHeight="1">
      <c r="B131" s="53" t="s">
        <v>317</v>
      </c>
      <c r="C131" s="53" t="s">
        <v>318</v>
      </c>
      <c r="D131" s="54">
        <v>1</v>
      </c>
      <c r="E131" s="54">
        <v>342965</v>
      </c>
      <c r="F131" s="54">
        <v>5144475</v>
      </c>
      <c r="G131" s="54"/>
      <c r="H131" s="54"/>
      <c r="I131" s="54"/>
      <c r="J131" s="54"/>
      <c r="K131" s="54"/>
      <c r="L131" s="54"/>
      <c r="M131" s="54"/>
      <c r="N131" s="54"/>
      <c r="O131" s="54"/>
    </row>
    <row r="132" spans="2:15" ht="12.75" customHeight="1">
      <c r="B132" s="53" t="s">
        <v>349</v>
      </c>
      <c r="C132" s="53" t="s">
        <v>350</v>
      </c>
      <c r="D132" s="54">
        <v>1</v>
      </c>
      <c r="E132" s="54">
        <v>243950</v>
      </c>
      <c r="F132" s="54">
        <v>3659250</v>
      </c>
      <c r="G132" s="54"/>
      <c r="H132" s="54"/>
      <c r="I132" s="54"/>
      <c r="J132" s="54"/>
      <c r="K132" s="54"/>
      <c r="L132" s="54"/>
      <c r="M132" s="54"/>
      <c r="N132" s="54"/>
      <c r="O132" s="54"/>
    </row>
    <row r="133" spans="2:15" ht="12.75" customHeight="1">
      <c r="B133" s="53" t="s">
        <v>349</v>
      </c>
      <c r="C133" s="53" t="s">
        <v>350</v>
      </c>
      <c r="D133" s="54">
        <v>1</v>
      </c>
      <c r="E133" s="54">
        <v>243950</v>
      </c>
      <c r="F133" s="54">
        <v>3659250</v>
      </c>
      <c r="G133" s="54"/>
      <c r="H133" s="54"/>
      <c r="I133" s="54"/>
      <c r="J133" s="54"/>
      <c r="K133" s="54"/>
      <c r="L133" s="54"/>
      <c r="M133" s="54"/>
      <c r="N133" s="54"/>
      <c r="O133" s="54"/>
    </row>
    <row r="134" spans="2:15" ht="12.75" customHeight="1">
      <c r="B134" s="53" t="s">
        <v>349</v>
      </c>
      <c r="C134" s="53" t="s">
        <v>350</v>
      </c>
      <c r="D134" s="54">
        <v>1</v>
      </c>
      <c r="E134" s="54">
        <v>243950</v>
      </c>
      <c r="F134" s="54">
        <v>3659250</v>
      </c>
      <c r="G134" s="54"/>
      <c r="H134" s="54"/>
      <c r="I134" s="54"/>
      <c r="J134" s="54"/>
      <c r="K134" s="54"/>
      <c r="L134" s="54"/>
      <c r="M134" s="54"/>
      <c r="N134" s="54"/>
      <c r="O134" s="54"/>
    </row>
    <row r="135" spans="2:15" ht="12.75" customHeight="1">
      <c r="B135" s="53" t="s">
        <v>349</v>
      </c>
      <c r="C135" s="53" t="s">
        <v>350</v>
      </c>
      <c r="D135" s="54">
        <v>1</v>
      </c>
      <c r="E135" s="54">
        <v>243950</v>
      </c>
      <c r="F135" s="54">
        <v>3659250</v>
      </c>
      <c r="G135" s="54"/>
      <c r="H135" s="54"/>
      <c r="I135" s="54"/>
      <c r="J135" s="54"/>
      <c r="K135" s="54"/>
      <c r="L135" s="54"/>
      <c r="M135" s="54"/>
      <c r="N135" s="54"/>
      <c r="O135" s="54"/>
    </row>
    <row r="136" spans="2:15" ht="12.75" customHeight="1">
      <c r="B136" s="53" t="s">
        <v>349</v>
      </c>
      <c r="C136" s="53" t="s">
        <v>350</v>
      </c>
      <c r="D136" s="54">
        <v>1</v>
      </c>
      <c r="E136" s="54">
        <v>243950</v>
      </c>
      <c r="F136" s="54">
        <v>3659250</v>
      </c>
      <c r="G136" s="54"/>
      <c r="H136" s="54"/>
      <c r="I136" s="54"/>
      <c r="J136" s="54"/>
      <c r="K136" s="54"/>
      <c r="L136" s="54"/>
      <c r="M136" s="54"/>
      <c r="N136" s="54"/>
      <c r="O136" s="54"/>
    </row>
    <row r="137" spans="2:15" ht="12.75" customHeight="1">
      <c r="B137" s="53" t="s">
        <v>349</v>
      </c>
      <c r="C137" s="53" t="s">
        <v>350</v>
      </c>
      <c r="D137" s="54">
        <v>1</v>
      </c>
      <c r="E137" s="54">
        <v>243950</v>
      </c>
      <c r="F137" s="54">
        <v>3659250</v>
      </c>
      <c r="G137" s="54"/>
      <c r="H137" s="54"/>
      <c r="I137" s="54"/>
      <c r="J137" s="54"/>
      <c r="K137" s="54"/>
      <c r="L137" s="54"/>
      <c r="M137" s="54"/>
      <c r="N137" s="54"/>
      <c r="O137" s="54"/>
    </row>
    <row r="138" spans="2:15" ht="12.75" customHeight="1">
      <c r="B138" s="53" t="s">
        <v>349</v>
      </c>
      <c r="C138" s="53" t="s">
        <v>350</v>
      </c>
      <c r="D138" s="54">
        <v>1</v>
      </c>
      <c r="E138" s="54">
        <v>243950</v>
      </c>
      <c r="F138" s="54">
        <v>3659250</v>
      </c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2:15" ht="12.75" customHeight="1">
      <c r="B139" s="53" t="s">
        <v>349</v>
      </c>
      <c r="C139" s="53" t="s">
        <v>350</v>
      </c>
      <c r="D139" s="54">
        <v>1</v>
      </c>
      <c r="E139" s="54">
        <v>243950</v>
      </c>
      <c r="F139" s="54">
        <v>3659250</v>
      </c>
      <c r="G139" s="54"/>
      <c r="H139" s="54"/>
      <c r="I139" s="54"/>
      <c r="J139" s="54"/>
      <c r="K139" s="54"/>
      <c r="L139" s="54"/>
      <c r="M139" s="54"/>
      <c r="N139" s="54"/>
      <c r="O139" s="54"/>
    </row>
    <row r="140" spans="2:15" ht="12.75" customHeight="1">
      <c r="B140" s="53" t="s">
        <v>349</v>
      </c>
      <c r="C140" s="53" t="s">
        <v>350</v>
      </c>
      <c r="D140" s="54">
        <v>1</v>
      </c>
      <c r="E140" s="54">
        <v>243950</v>
      </c>
      <c r="F140" s="54">
        <v>3659250</v>
      </c>
      <c r="G140" s="54"/>
      <c r="H140" s="54"/>
      <c r="I140" s="54"/>
      <c r="J140" s="54"/>
      <c r="K140" s="54"/>
      <c r="L140" s="54"/>
      <c r="M140" s="54"/>
      <c r="N140" s="54"/>
      <c r="O140" s="54"/>
    </row>
    <row r="141" spans="2:15" ht="12.75" customHeight="1">
      <c r="B141" s="53" t="s">
        <v>349</v>
      </c>
      <c r="C141" s="53" t="s">
        <v>350</v>
      </c>
      <c r="D141" s="54">
        <v>1</v>
      </c>
      <c r="E141" s="54">
        <v>243950</v>
      </c>
      <c r="F141" s="54">
        <v>3659250</v>
      </c>
      <c r="G141" s="54"/>
      <c r="H141" s="54"/>
      <c r="I141" s="54"/>
      <c r="J141" s="54"/>
      <c r="K141" s="54"/>
      <c r="L141" s="54"/>
      <c r="M141" s="54"/>
      <c r="N141" s="54"/>
      <c r="O141" s="54"/>
    </row>
    <row r="142" spans="2:15" ht="12.75" customHeight="1">
      <c r="B142" s="53" t="s">
        <v>349</v>
      </c>
      <c r="C142" s="53" t="s">
        <v>350</v>
      </c>
      <c r="D142" s="54">
        <v>1</v>
      </c>
      <c r="E142" s="54">
        <v>243950</v>
      </c>
      <c r="F142" s="54">
        <v>3659250</v>
      </c>
      <c r="G142" s="54"/>
      <c r="H142" s="54"/>
      <c r="I142" s="54"/>
      <c r="J142" s="54"/>
      <c r="K142" s="54"/>
      <c r="L142" s="54"/>
      <c r="M142" s="54"/>
      <c r="N142" s="54"/>
      <c r="O142" s="54"/>
    </row>
    <row r="143" spans="2:15" ht="12.75" customHeight="1">
      <c r="B143" s="53" t="s">
        <v>349</v>
      </c>
      <c r="C143" s="53" t="s">
        <v>350</v>
      </c>
      <c r="D143" s="54">
        <v>1</v>
      </c>
      <c r="E143" s="54">
        <v>243950</v>
      </c>
      <c r="F143" s="54">
        <v>3659250</v>
      </c>
      <c r="G143" s="54"/>
      <c r="H143" s="54"/>
      <c r="I143" s="54"/>
      <c r="J143" s="54"/>
      <c r="K143" s="54"/>
      <c r="L143" s="54"/>
      <c r="M143" s="54"/>
      <c r="N143" s="54"/>
      <c r="O143" s="54"/>
    </row>
    <row r="144" spans="2:15" ht="12.75" customHeight="1">
      <c r="B144" s="53" t="s">
        <v>349</v>
      </c>
      <c r="C144" s="53" t="s">
        <v>350</v>
      </c>
      <c r="D144" s="54">
        <v>1</v>
      </c>
      <c r="E144" s="54">
        <v>243950</v>
      </c>
      <c r="F144" s="54">
        <v>3659250</v>
      </c>
      <c r="G144" s="54"/>
      <c r="H144" s="54"/>
      <c r="I144" s="54"/>
      <c r="J144" s="54"/>
      <c r="K144" s="54"/>
      <c r="L144" s="54"/>
      <c r="M144" s="54"/>
      <c r="N144" s="54"/>
      <c r="O144" s="54"/>
    </row>
    <row r="145" spans="2:15" ht="12.75" customHeight="1">
      <c r="B145" s="53" t="s">
        <v>349</v>
      </c>
      <c r="C145" s="53" t="s">
        <v>350</v>
      </c>
      <c r="D145" s="54">
        <v>1</v>
      </c>
      <c r="E145" s="54">
        <v>243950</v>
      </c>
      <c r="F145" s="54">
        <v>3659250</v>
      </c>
      <c r="G145" s="54"/>
      <c r="H145" s="54"/>
      <c r="I145" s="54"/>
      <c r="J145" s="54"/>
      <c r="K145" s="54"/>
      <c r="L145" s="54"/>
      <c r="M145" s="54"/>
      <c r="N145" s="54"/>
      <c r="O145" s="54"/>
    </row>
    <row r="146" spans="2:15" ht="12.75" customHeight="1">
      <c r="B146" s="53" t="s">
        <v>349</v>
      </c>
      <c r="C146" s="53" t="s">
        <v>350</v>
      </c>
      <c r="D146" s="54">
        <v>1</v>
      </c>
      <c r="E146" s="54">
        <v>243950</v>
      </c>
      <c r="F146" s="54">
        <v>3659250</v>
      </c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2:15" ht="12.75" customHeight="1">
      <c r="B147" s="53" t="s">
        <v>319</v>
      </c>
      <c r="C147" s="53" t="s">
        <v>320</v>
      </c>
      <c r="D147" s="54">
        <v>1</v>
      </c>
      <c r="E147" s="54">
        <v>322875</v>
      </c>
      <c r="F147" s="54">
        <v>3228750</v>
      </c>
      <c r="G147" s="54"/>
      <c r="H147" s="54"/>
      <c r="I147" s="54"/>
      <c r="J147" s="54"/>
      <c r="K147" s="54"/>
      <c r="L147" s="54"/>
      <c r="M147" s="54"/>
      <c r="N147" s="54"/>
      <c r="O147" s="54"/>
    </row>
    <row r="148" spans="2:15" ht="12.75" customHeight="1">
      <c r="B148" s="53" t="s">
        <v>319</v>
      </c>
      <c r="C148" s="53" t="s">
        <v>320</v>
      </c>
      <c r="D148" s="54">
        <v>1</v>
      </c>
      <c r="E148" s="54">
        <v>322875</v>
      </c>
      <c r="F148" s="54">
        <v>3228750</v>
      </c>
      <c r="G148" s="54"/>
      <c r="H148" s="54"/>
      <c r="I148" s="54"/>
      <c r="J148" s="54"/>
      <c r="K148" s="54"/>
      <c r="L148" s="54"/>
      <c r="M148" s="54"/>
      <c r="N148" s="54"/>
      <c r="O148" s="54"/>
    </row>
    <row r="149" spans="2:15" ht="12.75" customHeight="1">
      <c r="B149" s="53" t="s">
        <v>319</v>
      </c>
      <c r="C149" s="53" t="s">
        <v>320</v>
      </c>
      <c r="D149" s="54">
        <v>1</v>
      </c>
      <c r="E149" s="54">
        <v>322875</v>
      </c>
      <c r="F149" s="54">
        <v>3228750</v>
      </c>
      <c r="G149" s="54"/>
      <c r="H149" s="54"/>
      <c r="I149" s="54"/>
      <c r="J149" s="54"/>
      <c r="K149" s="54"/>
      <c r="L149" s="54"/>
      <c r="M149" s="54"/>
      <c r="N149" s="54"/>
      <c r="O149" s="54"/>
    </row>
    <row r="150" spans="2:15" ht="12.75" customHeight="1">
      <c r="B150" s="53" t="s">
        <v>319</v>
      </c>
      <c r="C150" s="53" t="s">
        <v>320</v>
      </c>
      <c r="D150" s="54">
        <v>1</v>
      </c>
      <c r="E150" s="54">
        <v>322875</v>
      </c>
      <c r="F150" s="54">
        <v>3228750</v>
      </c>
      <c r="G150" s="54"/>
      <c r="H150" s="54"/>
      <c r="I150" s="54"/>
      <c r="J150" s="54"/>
      <c r="K150" s="54"/>
      <c r="L150" s="54"/>
      <c r="M150" s="54"/>
      <c r="N150" s="54"/>
      <c r="O150" s="54"/>
    </row>
    <row r="151" spans="2:15" ht="12.75" customHeight="1">
      <c r="B151" s="53" t="s">
        <v>319</v>
      </c>
      <c r="C151" s="53" t="s">
        <v>320</v>
      </c>
      <c r="D151" s="54">
        <v>1</v>
      </c>
      <c r="E151" s="54">
        <v>322875</v>
      </c>
      <c r="F151" s="54">
        <v>3228750</v>
      </c>
      <c r="G151" s="54"/>
      <c r="H151" s="54"/>
      <c r="I151" s="54"/>
      <c r="J151" s="54"/>
      <c r="K151" s="54"/>
      <c r="L151" s="54"/>
      <c r="M151" s="54"/>
      <c r="N151" s="54"/>
      <c r="O151" s="54"/>
    </row>
    <row r="152" spans="2:15" ht="12.75" customHeight="1">
      <c r="B152" s="53" t="s">
        <v>319</v>
      </c>
      <c r="C152" s="53" t="s">
        <v>320</v>
      </c>
      <c r="D152" s="54">
        <v>1</v>
      </c>
      <c r="E152" s="54">
        <v>322875</v>
      </c>
      <c r="F152" s="54">
        <v>3228750</v>
      </c>
      <c r="G152" s="54"/>
      <c r="H152" s="54"/>
      <c r="I152" s="54"/>
      <c r="J152" s="54"/>
      <c r="K152" s="54"/>
      <c r="L152" s="54"/>
      <c r="M152" s="54"/>
      <c r="N152" s="54"/>
      <c r="O152" s="54"/>
    </row>
    <row r="153" spans="2:15" ht="12.75" customHeight="1">
      <c r="B153" s="53" t="s">
        <v>319</v>
      </c>
      <c r="C153" s="53" t="s">
        <v>320</v>
      </c>
      <c r="D153" s="54">
        <v>1</v>
      </c>
      <c r="E153" s="54">
        <v>322875</v>
      </c>
      <c r="F153" s="54">
        <v>3228750</v>
      </c>
      <c r="G153" s="54"/>
      <c r="H153" s="54"/>
      <c r="I153" s="54"/>
      <c r="J153" s="54"/>
      <c r="K153" s="54"/>
      <c r="L153" s="54"/>
      <c r="M153" s="54"/>
      <c r="N153" s="54"/>
      <c r="O153" s="54"/>
    </row>
    <row r="154" spans="2:15" ht="12.75" customHeight="1">
      <c r="B154" s="53" t="s">
        <v>319</v>
      </c>
      <c r="C154" s="53" t="s">
        <v>320</v>
      </c>
      <c r="D154" s="54">
        <v>1</v>
      </c>
      <c r="E154" s="54">
        <v>322875</v>
      </c>
      <c r="F154" s="54">
        <v>3228750</v>
      </c>
      <c r="G154" s="54"/>
      <c r="H154" s="54"/>
      <c r="I154" s="54"/>
      <c r="J154" s="54"/>
      <c r="K154" s="54"/>
      <c r="L154" s="54"/>
      <c r="M154" s="54"/>
      <c r="N154" s="54"/>
      <c r="O154" s="54"/>
    </row>
    <row r="155" spans="2:15" ht="12.75" customHeight="1">
      <c r="B155" s="53" t="s">
        <v>319</v>
      </c>
      <c r="C155" s="53" t="s">
        <v>320</v>
      </c>
      <c r="D155" s="54">
        <v>1</v>
      </c>
      <c r="E155" s="54">
        <v>322875</v>
      </c>
      <c r="F155" s="54">
        <v>3228750</v>
      </c>
      <c r="G155" s="54"/>
      <c r="H155" s="54"/>
      <c r="I155" s="54"/>
      <c r="J155" s="54"/>
      <c r="K155" s="54"/>
      <c r="L155" s="54"/>
      <c r="M155" s="54"/>
      <c r="N155" s="54"/>
      <c r="O155" s="54"/>
    </row>
    <row r="156" spans="2:15" ht="12.75" customHeight="1">
      <c r="B156" s="53" t="s">
        <v>319</v>
      </c>
      <c r="C156" s="53" t="s">
        <v>320</v>
      </c>
      <c r="D156" s="54">
        <v>1</v>
      </c>
      <c r="E156" s="54">
        <v>322875</v>
      </c>
      <c r="F156" s="54">
        <v>3228750</v>
      </c>
      <c r="G156" s="54"/>
      <c r="H156" s="54"/>
      <c r="I156" s="54"/>
      <c r="J156" s="54"/>
      <c r="K156" s="54"/>
      <c r="L156" s="54"/>
      <c r="M156" s="54"/>
      <c r="N156" s="54"/>
      <c r="O156" s="54"/>
    </row>
    <row r="157" spans="2:15" ht="12.75" customHeight="1">
      <c r="B157" s="53" t="s">
        <v>351</v>
      </c>
      <c r="C157" s="53" t="s">
        <v>352</v>
      </c>
      <c r="D157" s="54">
        <v>1</v>
      </c>
      <c r="E157" s="54">
        <v>243950</v>
      </c>
      <c r="F157" s="54">
        <v>1219750</v>
      </c>
      <c r="G157" s="54"/>
      <c r="H157" s="54"/>
      <c r="I157" s="54"/>
      <c r="J157" s="54"/>
      <c r="K157" s="54"/>
      <c r="L157" s="54"/>
      <c r="M157" s="54"/>
      <c r="N157" s="54"/>
      <c r="O157" s="54"/>
    </row>
    <row r="158" spans="2:15" ht="12.75" customHeight="1">
      <c r="B158" s="53" t="s">
        <v>351</v>
      </c>
      <c r="C158" s="53" t="s">
        <v>352</v>
      </c>
      <c r="D158" s="54">
        <v>1</v>
      </c>
      <c r="E158" s="54">
        <v>243950</v>
      </c>
      <c r="F158" s="54">
        <v>1219750</v>
      </c>
      <c r="G158" s="54"/>
      <c r="H158" s="54"/>
      <c r="I158" s="54"/>
      <c r="J158" s="54"/>
      <c r="K158" s="54"/>
      <c r="L158" s="54"/>
      <c r="M158" s="54"/>
      <c r="N158" s="54"/>
      <c r="O158" s="54"/>
    </row>
    <row r="159" spans="2:15" ht="12.75" customHeight="1">
      <c r="B159" s="53" t="s">
        <v>351</v>
      </c>
      <c r="C159" s="53" t="s">
        <v>352</v>
      </c>
      <c r="D159" s="54">
        <v>1</v>
      </c>
      <c r="E159" s="54">
        <v>243950</v>
      </c>
      <c r="F159" s="54">
        <v>1219750</v>
      </c>
      <c r="G159" s="54"/>
      <c r="H159" s="54"/>
      <c r="I159" s="54"/>
      <c r="J159" s="54"/>
      <c r="K159" s="54"/>
      <c r="L159" s="54"/>
      <c r="M159" s="54"/>
      <c r="N159" s="54"/>
      <c r="O159" s="54"/>
    </row>
    <row r="160" spans="2:15" ht="12.75" customHeight="1">
      <c r="B160" s="53" t="s">
        <v>351</v>
      </c>
      <c r="C160" s="53" t="s">
        <v>352</v>
      </c>
      <c r="D160" s="54">
        <v>1</v>
      </c>
      <c r="E160" s="54">
        <v>243950</v>
      </c>
      <c r="F160" s="54">
        <v>1219750</v>
      </c>
      <c r="G160" s="54"/>
      <c r="H160" s="54"/>
      <c r="I160" s="54"/>
      <c r="J160" s="54"/>
      <c r="K160" s="54"/>
      <c r="L160" s="54"/>
      <c r="M160" s="54"/>
      <c r="N160" s="54"/>
      <c r="O160" s="54"/>
    </row>
    <row r="161" spans="2:15" ht="12.75" customHeight="1">
      <c r="B161" s="53" t="s">
        <v>351</v>
      </c>
      <c r="C161" s="53" t="s">
        <v>352</v>
      </c>
      <c r="D161" s="54">
        <v>1</v>
      </c>
      <c r="E161" s="54">
        <v>243950</v>
      </c>
      <c r="F161" s="54">
        <v>1219750</v>
      </c>
      <c r="G161" s="54"/>
      <c r="H161" s="54"/>
      <c r="I161" s="54"/>
      <c r="J161" s="54"/>
      <c r="K161" s="54"/>
      <c r="L161" s="54"/>
      <c r="M161" s="54"/>
      <c r="N161" s="54"/>
      <c r="O161" s="54"/>
    </row>
    <row r="162" spans="2:15" ht="12.75" customHeight="1">
      <c r="B162" s="53" t="s">
        <v>321</v>
      </c>
      <c r="C162" s="53" t="s">
        <v>322</v>
      </c>
      <c r="D162" s="54">
        <v>1</v>
      </c>
      <c r="E162" s="54">
        <v>322875</v>
      </c>
      <c r="F162" s="54">
        <v>1614375</v>
      </c>
      <c r="G162" s="54"/>
      <c r="H162" s="54"/>
      <c r="I162" s="54"/>
      <c r="J162" s="54"/>
      <c r="K162" s="54"/>
      <c r="L162" s="54"/>
      <c r="M162" s="54"/>
      <c r="N162" s="54"/>
      <c r="O162" s="54"/>
    </row>
    <row r="163" spans="2:15" ht="12.75" customHeight="1">
      <c r="B163" s="53" t="s">
        <v>321</v>
      </c>
      <c r="C163" s="53" t="s">
        <v>322</v>
      </c>
      <c r="D163" s="54">
        <v>1</v>
      </c>
      <c r="E163" s="54">
        <v>322875</v>
      </c>
      <c r="F163" s="54">
        <v>1614375</v>
      </c>
      <c r="G163" s="54"/>
      <c r="H163" s="54"/>
      <c r="I163" s="54"/>
      <c r="J163" s="54"/>
      <c r="K163" s="54"/>
      <c r="L163" s="54"/>
      <c r="M163" s="54"/>
      <c r="N163" s="54"/>
      <c r="O163" s="54"/>
    </row>
    <row r="164" spans="2:15" ht="12.75" customHeight="1">
      <c r="B164" s="53" t="s">
        <v>321</v>
      </c>
      <c r="C164" s="53" t="s">
        <v>322</v>
      </c>
      <c r="D164" s="54">
        <v>1</v>
      </c>
      <c r="E164" s="54">
        <v>322875</v>
      </c>
      <c r="F164" s="54">
        <v>1614375</v>
      </c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2:15" ht="12.75" customHeight="1">
      <c r="B165" s="53" t="s">
        <v>321</v>
      </c>
      <c r="C165" s="53" t="s">
        <v>322</v>
      </c>
      <c r="D165" s="54">
        <v>1</v>
      </c>
      <c r="E165" s="54">
        <v>322875</v>
      </c>
      <c r="F165" s="54">
        <v>1614375</v>
      </c>
      <c r="G165" s="54"/>
      <c r="H165" s="54"/>
      <c r="I165" s="54"/>
      <c r="J165" s="54"/>
      <c r="K165" s="54"/>
      <c r="L165" s="54"/>
      <c r="M165" s="54"/>
      <c r="N165" s="54"/>
      <c r="O165" s="54"/>
    </row>
    <row r="166" spans="2:15" ht="12.75" customHeight="1">
      <c r="B166" s="53" t="s">
        <v>321</v>
      </c>
      <c r="C166" s="53" t="s">
        <v>322</v>
      </c>
      <c r="D166" s="54">
        <v>1</v>
      </c>
      <c r="E166" s="54">
        <v>322875</v>
      </c>
      <c r="F166" s="54">
        <v>1614375</v>
      </c>
      <c r="G166" s="54"/>
      <c r="H166" s="54"/>
      <c r="I166" s="54"/>
      <c r="J166" s="54"/>
      <c r="K166" s="54"/>
      <c r="L166" s="54"/>
      <c r="M166" s="54"/>
      <c r="N166" s="54"/>
      <c r="O166" s="54"/>
    </row>
    <row r="167" spans="2:15" ht="12.75" customHeight="1">
      <c r="B167" s="53" t="s">
        <v>367</v>
      </c>
      <c r="C167" s="53" t="s">
        <v>368</v>
      </c>
      <c r="D167" s="54">
        <v>1</v>
      </c>
      <c r="E167" s="54">
        <v>502250</v>
      </c>
      <c r="F167" s="54">
        <v>502250</v>
      </c>
      <c r="G167" s="54"/>
      <c r="H167" s="54"/>
      <c r="I167" s="54"/>
      <c r="J167" s="54"/>
      <c r="K167" s="54"/>
      <c r="L167" s="54"/>
      <c r="M167" s="54"/>
      <c r="N167" s="54"/>
      <c r="O167" s="54"/>
    </row>
    <row r="168" spans="2:15" ht="12.75" customHeight="1">
      <c r="B168" s="53" t="s">
        <v>337</v>
      </c>
      <c r="C168" s="53" t="s">
        <v>338</v>
      </c>
      <c r="D168" s="54">
        <v>1</v>
      </c>
      <c r="E168" s="54">
        <v>631400</v>
      </c>
      <c r="F168" s="54">
        <v>1262800</v>
      </c>
      <c r="G168" s="54"/>
      <c r="H168" s="54"/>
      <c r="I168" s="54"/>
      <c r="J168" s="54"/>
      <c r="K168" s="54"/>
      <c r="L168" s="54"/>
      <c r="M168" s="54"/>
      <c r="N168" s="54"/>
      <c r="O168" s="54"/>
    </row>
    <row r="169" spans="2:15" ht="12.75" customHeight="1">
      <c r="B169" s="53" t="s">
        <v>337</v>
      </c>
      <c r="C169" s="53" t="s">
        <v>338</v>
      </c>
      <c r="D169" s="54">
        <v>1</v>
      </c>
      <c r="E169" s="54">
        <v>631400</v>
      </c>
      <c r="F169" s="54">
        <v>1262800</v>
      </c>
      <c r="G169" s="54"/>
      <c r="H169" s="54"/>
      <c r="I169" s="54"/>
      <c r="J169" s="54"/>
      <c r="K169" s="54"/>
      <c r="L169" s="54"/>
      <c r="M169" s="54"/>
      <c r="N169" s="54"/>
      <c r="O169" s="54"/>
    </row>
    <row r="170" spans="2:15" ht="12.75" customHeight="1">
      <c r="B170" s="53" t="s">
        <v>174</v>
      </c>
      <c r="C170" s="53" t="s">
        <v>175</v>
      </c>
      <c r="D170" s="54">
        <v>1</v>
      </c>
      <c r="E170" s="54">
        <v>240362.5</v>
      </c>
      <c r="F170" s="54">
        <v>240362.5</v>
      </c>
      <c r="G170" s="54"/>
      <c r="H170" s="54"/>
      <c r="I170" s="54"/>
      <c r="J170" s="54"/>
      <c r="K170" s="54"/>
      <c r="L170" s="54"/>
      <c r="M170" s="54"/>
      <c r="N170" s="54"/>
      <c r="O170" s="54"/>
    </row>
    <row r="171" spans="2:15" ht="12.75" customHeight="1">
      <c r="B171" s="53" t="s">
        <v>176</v>
      </c>
      <c r="C171" s="53" t="s">
        <v>177</v>
      </c>
      <c r="D171" s="54">
        <v>1</v>
      </c>
      <c r="E171" s="54">
        <v>304937.5</v>
      </c>
      <c r="F171" s="54">
        <v>304937.5</v>
      </c>
      <c r="G171" s="54"/>
      <c r="H171" s="54"/>
      <c r="I171" s="54"/>
      <c r="J171" s="54"/>
      <c r="K171" s="54"/>
      <c r="L171" s="54"/>
      <c r="M171" s="54"/>
      <c r="N171" s="54"/>
      <c r="O171" s="54"/>
    </row>
    <row r="172" spans="2:15" ht="12.75" customHeight="1">
      <c r="B172" s="53" t="s">
        <v>327</v>
      </c>
      <c r="C172" s="53" t="s">
        <v>328</v>
      </c>
      <c r="D172" s="54">
        <v>1</v>
      </c>
      <c r="E172" s="54">
        <v>617050</v>
      </c>
      <c r="F172" s="54">
        <v>617050</v>
      </c>
      <c r="G172" s="54"/>
      <c r="H172" s="54"/>
      <c r="I172" s="54"/>
      <c r="J172" s="54"/>
      <c r="K172" s="54"/>
      <c r="L172" s="54"/>
      <c r="M172" s="54"/>
      <c r="N172" s="54"/>
      <c r="O172" s="54"/>
    </row>
    <row r="173" spans="2:15" ht="12.75" customHeight="1">
      <c r="B173" s="53" t="s">
        <v>357</v>
      </c>
      <c r="C173" s="53" t="s">
        <v>358</v>
      </c>
      <c r="D173" s="54">
        <v>1</v>
      </c>
      <c r="E173" s="54">
        <v>480725</v>
      </c>
      <c r="F173" s="54">
        <v>480725</v>
      </c>
      <c r="G173" s="54"/>
      <c r="H173" s="54"/>
      <c r="I173" s="54"/>
      <c r="J173" s="54"/>
      <c r="K173" s="54"/>
      <c r="L173" s="54"/>
      <c r="M173" s="54"/>
      <c r="N173" s="54"/>
      <c r="O173" s="54"/>
    </row>
    <row r="174" spans="2:15" ht="12.75" customHeight="1">
      <c r="B174" s="53" t="s">
        <v>90</v>
      </c>
      <c r="C174" s="53" t="s">
        <v>91</v>
      </c>
      <c r="D174" s="54">
        <v>1</v>
      </c>
      <c r="E174" s="54">
        <v>240362.5</v>
      </c>
      <c r="F174" s="54">
        <v>240362.5</v>
      </c>
      <c r="G174" s="54"/>
      <c r="H174" s="54"/>
      <c r="I174" s="54"/>
      <c r="J174" s="54"/>
      <c r="K174" s="54"/>
      <c r="L174" s="54"/>
      <c r="M174" s="54"/>
      <c r="N174" s="54"/>
      <c r="O174" s="54"/>
    </row>
    <row r="175" spans="2:15" ht="12.75" customHeight="1">
      <c r="B175" s="53" t="s">
        <v>48</v>
      </c>
      <c r="C175" s="53" t="s">
        <v>49</v>
      </c>
      <c r="D175" s="54">
        <v>1</v>
      </c>
      <c r="E175" s="54">
        <v>240362.5</v>
      </c>
      <c r="F175" s="54">
        <v>240362.5</v>
      </c>
      <c r="G175" s="54"/>
      <c r="H175" s="54"/>
      <c r="I175" s="54"/>
      <c r="J175" s="54"/>
      <c r="K175" s="54"/>
      <c r="L175" s="54"/>
      <c r="M175" s="54"/>
      <c r="N175" s="54"/>
      <c r="O175" s="54"/>
    </row>
    <row r="176" spans="2:15" ht="12.75" customHeight="1">
      <c r="B176" s="53" t="s">
        <v>46</v>
      </c>
      <c r="C176" s="53" t="s">
        <v>47</v>
      </c>
      <c r="D176" s="54">
        <v>1</v>
      </c>
      <c r="E176" s="54">
        <v>304937.5</v>
      </c>
      <c r="F176" s="54">
        <v>609875</v>
      </c>
      <c r="G176" s="54"/>
      <c r="H176" s="54"/>
      <c r="I176" s="54"/>
      <c r="J176" s="54"/>
      <c r="K176" s="54"/>
      <c r="L176" s="54"/>
      <c r="M176" s="54"/>
      <c r="N176" s="54"/>
      <c r="O176" s="54"/>
    </row>
    <row r="177" spans="2:15" ht="12.75" customHeight="1">
      <c r="B177" s="53" t="s">
        <v>46</v>
      </c>
      <c r="C177" s="53" t="s">
        <v>47</v>
      </c>
      <c r="D177" s="54">
        <v>1</v>
      </c>
      <c r="E177" s="54">
        <v>304937.5</v>
      </c>
      <c r="F177" s="54">
        <v>609875</v>
      </c>
      <c r="G177" s="54"/>
      <c r="H177" s="54"/>
      <c r="I177" s="54"/>
      <c r="J177" s="54"/>
      <c r="K177" s="54"/>
      <c r="L177" s="54"/>
      <c r="M177" s="54"/>
      <c r="N177" s="54"/>
      <c r="O177" s="54"/>
    </row>
    <row r="178" spans="2:15" ht="12.75" customHeight="1">
      <c r="B178" s="53" t="s">
        <v>150</v>
      </c>
      <c r="C178" s="53" t="s">
        <v>151</v>
      </c>
      <c r="D178" s="54">
        <v>1</v>
      </c>
      <c r="E178" s="54">
        <v>932750</v>
      </c>
      <c r="F178" s="54">
        <v>3731000</v>
      </c>
      <c r="G178" s="54"/>
      <c r="H178" s="54"/>
      <c r="I178" s="54"/>
      <c r="J178" s="54"/>
      <c r="K178" s="54"/>
      <c r="L178" s="54"/>
      <c r="M178" s="54"/>
      <c r="N178" s="54"/>
      <c r="O178" s="54"/>
    </row>
    <row r="179" spans="2:15" ht="12.75" customHeight="1">
      <c r="B179" s="53" t="s">
        <v>150</v>
      </c>
      <c r="C179" s="53" t="s">
        <v>151</v>
      </c>
      <c r="D179" s="54">
        <v>1</v>
      </c>
      <c r="E179" s="54">
        <v>932750</v>
      </c>
      <c r="F179" s="54">
        <v>3731000</v>
      </c>
      <c r="G179" s="54"/>
      <c r="H179" s="54"/>
      <c r="I179" s="54"/>
      <c r="J179" s="54"/>
      <c r="K179" s="54"/>
      <c r="L179" s="54"/>
      <c r="M179" s="54"/>
      <c r="N179" s="54"/>
      <c r="O179" s="54"/>
    </row>
    <row r="180" spans="2:15" ht="12.75" customHeight="1">
      <c r="B180" s="53" t="s">
        <v>150</v>
      </c>
      <c r="C180" s="53" t="s">
        <v>151</v>
      </c>
      <c r="D180" s="54">
        <v>1</v>
      </c>
      <c r="E180" s="54">
        <v>932750</v>
      </c>
      <c r="F180" s="54">
        <v>3731000</v>
      </c>
      <c r="G180" s="54"/>
      <c r="H180" s="54"/>
      <c r="I180" s="54"/>
      <c r="J180" s="54"/>
      <c r="K180" s="54"/>
      <c r="L180" s="54"/>
      <c r="M180" s="54"/>
      <c r="N180" s="54"/>
      <c r="O180" s="54"/>
    </row>
    <row r="181" spans="2:15" ht="12.75" customHeight="1">
      <c r="B181" s="53" t="s">
        <v>150</v>
      </c>
      <c r="C181" s="53" t="s">
        <v>151</v>
      </c>
      <c r="D181" s="54">
        <v>1</v>
      </c>
      <c r="E181" s="54">
        <v>932750</v>
      </c>
      <c r="F181" s="54">
        <v>3731000</v>
      </c>
      <c r="G181" s="54"/>
      <c r="H181" s="54"/>
      <c r="I181" s="54"/>
      <c r="J181" s="54"/>
      <c r="K181" s="54"/>
      <c r="L181" s="54"/>
      <c r="M181" s="54"/>
      <c r="N181" s="54"/>
      <c r="O181" s="54"/>
    </row>
    <row r="182" spans="2:15" ht="12.75" customHeight="1">
      <c r="B182" s="53" t="s">
        <v>50</v>
      </c>
      <c r="C182" s="53" t="s">
        <v>51</v>
      </c>
      <c r="D182" s="54">
        <v>1</v>
      </c>
      <c r="E182" s="54">
        <v>304937.5</v>
      </c>
      <c r="F182" s="54">
        <v>2439500</v>
      </c>
      <c r="G182" s="54"/>
      <c r="H182" s="54"/>
      <c r="I182" s="54"/>
      <c r="J182" s="54"/>
      <c r="K182" s="54"/>
      <c r="L182" s="54"/>
      <c r="M182" s="54"/>
      <c r="N182" s="54"/>
      <c r="O182" s="54"/>
    </row>
    <row r="183" spans="2:15" ht="12.75" customHeight="1">
      <c r="B183" s="53" t="s">
        <v>50</v>
      </c>
      <c r="C183" s="53" t="s">
        <v>51</v>
      </c>
      <c r="D183" s="54">
        <v>1</v>
      </c>
      <c r="E183" s="54">
        <v>304937.5</v>
      </c>
      <c r="F183" s="54">
        <v>2439500</v>
      </c>
      <c r="G183" s="54"/>
      <c r="H183" s="54"/>
      <c r="I183" s="54"/>
      <c r="J183" s="54"/>
      <c r="K183" s="54"/>
      <c r="L183" s="54"/>
      <c r="M183" s="54"/>
      <c r="N183" s="54"/>
      <c r="O183" s="54"/>
    </row>
    <row r="184" spans="2:15" ht="12.75" customHeight="1">
      <c r="B184" s="53" t="s">
        <v>50</v>
      </c>
      <c r="C184" s="53" t="s">
        <v>51</v>
      </c>
      <c r="D184" s="54">
        <v>1</v>
      </c>
      <c r="E184" s="54">
        <v>304937.5</v>
      </c>
      <c r="F184" s="54">
        <v>2439500</v>
      </c>
      <c r="G184" s="54"/>
      <c r="H184" s="54"/>
      <c r="I184" s="54"/>
      <c r="J184" s="54"/>
      <c r="K184" s="54"/>
      <c r="L184" s="54"/>
      <c r="M184" s="54"/>
      <c r="N184" s="54"/>
      <c r="O184" s="54"/>
    </row>
    <row r="185" spans="2:15" ht="12.75" customHeight="1">
      <c r="B185" s="53" t="s">
        <v>50</v>
      </c>
      <c r="C185" s="53" t="s">
        <v>51</v>
      </c>
      <c r="D185" s="54">
        <v>1</v>
      </c>
      <c r="E185" s="54">
        <v>304937.5</v>
      </c>
      <c r="F185" s="54">
        <v>2439500</v>
      </c>
      <c r="G185" s="54"/>
      <c r="H185" s="54"/>
      <c r="I185" s="54"/>
      <c r="J185" s="54"/>
      <c r="K185" s="54"/>
      <c r="L185" s="54"/>
      <c r="M185" s="54"/>
      <c r="N185" s="54"/>
      <c r="O185" s="54"/>
    </row>
    <row r="186" spans="2:15" ht="12.75" customHeight="1">
      <c r="B186" s="53" t="s">
        <v>50</v>
      </c>
      <c r="C186" s="53" t="s">
        <v>51</v>
      </c>
      <c r="D186" s="54">
        <v>1</v>
      </c>
      <c r="E186" s="54">
        <v>304937.5</v>
      </c>
      <c r="F186" s="54">
        <v>2439500</v>
      </c>
      <c r="G186" s="54"/>
      <c r="H186" s="54"/>
      <c r="I186" s="54"/>
      <c r="J186" s="54"/>
      <c r="K186" s="54"/>
      <c r="L186" s="54"/>
      <c r="M186" s="54"/>
      <c r="N186" s="54"/>
      <c r="O186" s="54"/>
    </row>
    <row r="187" spans="2:15" ht="12.75" customHeight="1">
      <c r="B187" s="53" t="s">
        <v>50</v>
      </c>
      <c r="C187" s="53" t="s">
        <v>51</v>
      </c>
      <c r="D187" s="54">
        <v>1</v>
      </c>
      <c r="E187" s="54">
        <v>304937.5</v>
      </c>
      <c r="F187" s="54">
        <v>2439500</v>
      </c>
      <c r="G187" s="54"/>
      <c r="H187" s="54"/>
      <c r="I187" s="54"/>
      <c r="J187" s="54"/>
      <c r="K187" s="54"/>
      <c r="L187" s="54"/>
      <c r="M187" s="54"/>
      <c r="N187" s="54"/>
      <c r="O187" s="54"/>
    </row>
    <row r="188" spans="2:15" ht="12.75" customHeight="1">
      <c r="B188" s="53" t="s">
        <v>50</v>
      </c>
      <c r="C188" s="53" t="s">
        <v>51</v>
      </c>
      <c r="D188" s="54">
        <v>1</v>
      </c>
      <c r="E188" s="54">
        <v>304937.5</v>
      </c>
      <c r="F188" s="54">
        <v>2439500</v>
      </c>
      <c r="G188" s="54"/>
      <c r="H188" s="54"/>
      <c r="I188" s="54"/>
      <c r="J188" s="54"/>
      <c r="K188" s="54"/>
      <c r="L188" s="54"/>
      <c r="M188" s="54"/>
      <c r="N188" s="54"/>
      <c r="O188" s="54"/>
    </row>
    <row r="189" spans="2:15" ht="12.75" customHeight="1">
      <c r="B189" s="53" t="s">
        <v>50</v>
      </c>
      <c r="C189" s="53" t="s">
        <v>51</v>
      </c>
      <c r="D189" s="54">
        <v>1</v>
      </c>
      <c r="E189" s="54">
        <v>304937.5</v>
      </c>
      <c r="F189" s="54">
        <v>2439500</v>
      </c>
      <c r="G189" s="54"/>
      <c r="H189" s="54"/>
      <c r="I189" s="54"/>
      <c r="J189" s="54"/>
      <c r="K189" s="54"/>
      <c r="L189" s="54"/>
      <c r="M189" s="54"/>
      <c r="N189" s="54"/>
      <c r="O189" s="54"/>
    </row>
    <row r="190" spans="2:15" ht="12.75" customHeight="1">
      <c r="B190" s="53" t="s">
        <v>355</v>
      </c>
      <c r="C190" s="53" t="s">
        <v>356</v>
      </c>
      <c r="D190" s="54">
        <v>1</v>
      </c>
      <c r="E190" s="54">
        <v>243950</v>
      </c>
      <c r="F190" s="54">
        <v>731850</v>
      </c>
      <c r="G190" s="54"/>
      <c r="H190" s="54"/>
      <c r="I190" s="54"/>
      <c r="J190" s="54"/>
      <c r="K190" s="54"/>
      <c r="L190" s="54"/>
      <c r="M190" s="54"/>
      <c r="N190" s="54"/>
      <c r="O190" s="54"/>
    </row>
    <row r="191" spans="2:15" ht="12.75" customHeight="1">
      <c r="B191" s="53" t="s">
        <v>355</v>
      </c>
      <c r="C191" s="53" t="s">
        <v>356</v>
      </c>
      <c r="D191" s="54">
        <v>1</v>
      </c>
      <c r="E191" s="54">
        <v>243950</v>
      </c>
      <c r="F191" s="54">
        <v>731850</v>
      </c>
      <c r="G191" s="54"/>
      <c r="H191" s="54"/>
      <c r="I191" s="54"/>
      <c r="J191" s="54"/>
      <c r="K191" s="54"/>
      <c r="L191" s="54"/>
      <c r="M191" s="54"/>
      <c r="N191" s="54"/>
      <c r="O191" s="54"/>
    </row>
    <row r="192" spans="2:15" ht="12.75" customHeight="1">
      <c r="B192" s="53" t="s">
        <v>355</v>
      </c>
      <c r="C192" s="53" t="s">
        <v>356</v>
      </c>
      <c r="D192" s="54">
        <v>1</v>
      </c>
      <c r="E192" s="54">
        <v>243950</v>
      </c>
      <c r="F192" s="54">
        <v>731850</v>
      </c>
      <c r="G192" s="54"/>
      <c r="H192" s="54"/>
      <c r="I192" s="54"/>
      <c r="J192" s="54"/>
      <c r="K192" s="54"/>
      <c r="L192" s="54"/>
      <c r="M192" s="54"/>
      <c r="N192" s="54"/>
      <c r="O192" s="54"/>
    </row>
    <row r="193" spans="2:15" ht="12.75" customHeight="1">
      <c r="B193" s="53" t="s">
        <v>325</v>
      </c>
      <c r="C193" s="53" t="s">
        <v>326</v>
      </c>
      <c r="D193" s="54">
        <v>1</v>
      </c>
      <c r="E193" s="54">
        <v>322875</v>
      </c>
      <c r="F193" s="54">
        <v>968625</v>
      </c>
      <c r="G193" s="54"/>
      <c r="H193" s="54"/>
      <c r="I193" s="54"/>
      <c r="J193" s="54"/>
      <c r="K193" s="54"/>
      <c r="L193" s="54"/>
      <c r="M193" s="54"/>
      <c r="N193" s="54"/>
      <c r="O193" s="54"/>
    </row>
    <row r="194" spans="2:15" ht="12.75" customHeight="1">
      <c r="B194" s="53" t="s">
        <v>325</v>
      </c>
      <c r="C194" s="53" t="s">
        <v>326</v>
      </c>
      <c r="D194" s="54">
        <v>1</v>
      </c>
      <c r="E194" s="54">
        <v>322875</v>
      </c>
      <c r="F194" s="54">
        <v>968625</v>
      </c>
      <c r="G194" s="54"/>
      <c r="H194" s="54"/>
      <c r="I194" s="54"/>
      <c r="J194" s="54"/>
      <c r="K194" s="54"/>
      <c r="L194" s="54"/>
      <c r="M194" s="54"/>
      <c r="N194" s="54"/>
      <c r="O194" s="54"/>
    </row>
    <row r="195" spans="2:15" ht="12.75" customHeight="1">
      <c r="B195" s="53" t="s">
        <v>325</v>
      </c>
      <c r="C195" s="53" t="s">
        <v>326</v>
      </c>
      <c r="D195" s="54">
        <v>1</v>
      </c>
      <c r="E195" s="54">
        <v>322875</v>
      </c>
      <c r="F195" s="54">
        <v>968625</v>
      </c>
      <c r="G195" s="54"/>
      <c r="H195" s="54"/>
      <c r="I195" s="54"/>
      <c r="J195" s="54"/>
      <c r="K195" s="54"/>
      <c r="L195" s="54"/>
      <c r="M195" s="54"/>
      <c r="N195" s="54"/>
      <c r="O195" s="54"/>
    </row>
    <row r="196" spans="2:15" ht="12.75" customHeight="1">
      <c r="B196" s="53" t="s">
        <v>636</v>
      </c>
      <c r="C196" s="53" t="s">
        <v>637</v>
      </c>
      <c r="D196" s="54">
        <v>1</v>
      </c>
      <c r="E196" s="54">
        <v>1148000</v>
      </c>
      <c r="F196" s="54">
        <v>1148000</v>
      </c>
      <c r="G196" s="54"/>
      <c r="H196" s="54"/>
      <c r="I196" s="54"/>
      <c r="J196" s="54"/>
      <c r="K196" s="54"/>
      <c r="L196" s="54"/>
      <c r="M196" s="54"/>
      <c r="N196" s="54"/>
      <c r="O196" s="54"/>
    </row>
    <row r="197" spans="2:15" ht="12.75" customHeight="1">
      <c r="B197" s="53" t="s">
        <v>397</v>
      </c>
      <c r="C197" s="53" t="s">
        <v>398</v>
      </c>
      <c r="D197" s="54">
        <v>1</v>
      </c>
      <c r="E197" s="54">
        <v>75337.5</v>
      </c>
      <c r="F197" s="54">
        <v>75337.5</v>
      </c>
      <c r="G197" s="54"/>
      <c r="H197" s="54"/>
      <c r="I197" s="54"/>
      <c r="J197" s="54"/>
      <c r="K197" s="54"/>
      <c r="L197" s="54"/>
      <c r="M197" s="54"/>
      <c r="N197" s="54"/>
      <c r="O197" s="54"/>
    </row>
    <row r="198" spans="2:15" ht="12.75" customHeight="1">
      <c r="B198" s="53" t="s">
        <v>403</v>
      </c>
      <c r="C198" s="53" t="s">
        <v>404</v>
      </c>
      <c r="D198" s="54">
        <v>1</v>
      </c>
      <c r="E198" s="54">
        <v>75337.5</v>
      </c>
      <c r="F198" s="54">
        <v>376687.5</v>
      </c>
      <c r="G198" s="54"/>
      <c r="H198" s="54"/>
      <c r="I198" s="54"/>
      <c r="J198" s="54"/>
      <c r="K198" s="54"/>
      <c r="L198" s="54"/>
      <c r="M198" s="54"/>
      <c r="N198" s="54"/>
      <c r="O198" s="54"/>
    </row>
    <row r="199" spans="2:15" ht="12.75" customHeight="1">
      <c r="B199" s="53" t="s">
        <v>403</v>
      </c>
      <c r="C199" s="53" t="s">
        <v>404</v>
      </c>
      <c r="D199" s="54">
        <v>1</v>
      </c>
      <c r="E199" s="54">
        <v>75337.5</v>
      </c>
      <c r="F199" s="54">
        <v>376687.5</v>
      </c>
      <c r="G199" s="54"/>
      <c r="H199" s="54"/>
      <c r="I199" s="54"/>
      <c r="J199" s="54"/>
      <c r="K199" s="54"/>
      <c r="L199" s="54"/>
      <c r="M199" s="54"/>
      <c r="N199" s="54"/>
      <c r="O199" s="54"/>
    </row>
    <row r="200" spans="2:15" ht="12.75" customHeight="1">
      <c r="B200" s="53" t="s">
        <v>403</v>
      </c>
      <c r="C200" s="53" t="s">
        <v>404</v>
      </c>
      <c r="D200" s="54">
        <v>1</v>
      </c>
      <c r="E200" s="54">
        <v>75337.5</v>
      </c>
      <c r="F200" s="54">
        <v>376687.5</v>
      </c>
      <c r="G200" s="54"/>
      <c r="H200" s="54"/>
      <c r="I200" s="54"/>
      <c r="J200" s="54"/>
      <c r="K200" s="54"/>
      <c r="L200" s="54"/>
      <c r="M200" s="54"/>
      <c r="N200" s="54"/>
      <c r="O200" s="54"/>
    </row>
    <row r="201" spans="2:15" ht="12.75" customHeight="1">
      <c r="B201" s="53" t="s">
        <v>403</v>
      </c>
      <c r="C201" s="53" t="s">
        <v>404</v>
      </c>
      <c r="D201" s="54">
        <v>1</v>
      </c>
      <c r="E201" s="54">
        <v>75337.5</v>
      </c>
      <c r="F201" s="54">
        <v>376687.5</v>
      </c>
      <c r="G201" s="54"/>
      <c r="H201" s="54"/>
      <c r="I201" s="54"/>
      <c r="J201" s="54"/>
      <c r="K201" s="54"/>
      <c r="L201" s="54"/>
      <c r="M201" s="54"/>
      <c r="N201" s="54"/>
      <c r="O201" s="54"/>
    </row>
    <row r="202" spans="2:15" ht="12.75" customHeight="1">
      <c r="B202" s="53" t="s">
        <v>403</v>
      </c>
      <c r="C202" s="53" t="s">
        <v>404</v>
      </c>
      <c r="D202" s="54">
        <v>1</v>
      </c>
      <c r="E202" s="54">
        <v>75337.5</v>
      </c>
      <c r="F202" s="54">
        <v>376687.5</v>
      </c>
      <c r="G202" s="54"/>
      <c r="H202" s="54"/>
      <c r="I202" s="54"/>
      <c r="J202" s="54"/>
      <c r="K202" s="54"/>
      <c r="L202" s="54"/>
      <c r="M202" s="54"/>
      <c r="N202" s="54"/>
      <c r="O202" s="54"/>
    </row>
    <row r="203" spans="2:15" ht="12.75" customHeight="1">
      <c r="B203" s="53" t="s">
        <v>395</v>
      </c>
      <c r="C203" s="53" t="s">
        <v>396</v>
      </c>
      <c r="D203" s="54">
        <v>1</v>
      </c>
      <c r="E203" s="54">
        <v>75337.5</v>
      </c>
      <c r="F203" s="54">
        <v>150675</v>
      </c>
      <c r="G203" s="54"/>
      <c r="H203" s="54"/>
      <c r="I203" s="54"/>
      <c r="J203" s="54"/>
      <c r="K203" s="54"/>
      <c r="L203" s="54"/>
      <c r="M203" s="54"/>
      <c r="N203" s="54"/>
      <c r="O203" s="54"/>
    </row>
    <row r="204" spans="2:15" ht="12.75" customHeight="1">
      <c r="B204" s="53" t="s">
        <v>395</v>
      </c>
      <c r="C204" s="53" t="s">
        <v>396</v>
      </c>
      <c r="D204" s="54">
        <v>1</v>
      </c>
      <c r="E204" s="54">
        <v>75337.5</v>
      </c>
      <c r="F204" s="54">
        <v>150675</v>
      </c>
      <c r="G204" s="54"/>
      <c r="H204" s="54"/>
      <c r="I204" s="54"/>
      <c r="J204" s="54"/>
      <c r="K204" s="54"/>
      <c r="L204" s="54"/>
      <c r="M204" s="54"/>
      <c r="N204" s="54"/>
      <c r="O204" s="54"/>
    </row>
    <row r="205" spans="2:15" ht="12.75" customHeight="1">
      <c r="B205" s="53" t="s">
        <v>399</v>
      </c>
      <c r="C205" s="53" t="s">
        <v>400</v>
      </c>
      <c r="D205" s="54">
        <v>1</v>
      </c>
      <c r="E205" s="54">
        <v>75337.5</v>
      </c>
      <c r="F205" s="54">
        <v>301350</v>
      </c>
      <c r="G205" s="54"/>
      <c r="H205" s="54"/>
      <c r="I205" s="54"/>
      <c r="J205" s="54"/>
      <c r="K205" s="54"/>
      <c r="L205" s="54"/>
      <c r="M205" s="54"/>
      <c r="N205" s="54"/>
      <c r="O205" s="54"/>
    </row>
    <row r="206" spans="2:15" ht="12.75" customHeight="1">
      <c r="B206" s="53" t="s">
        <v>399</v>
      </c>
      <c r="C206" s="53" t="s">
        <v>400</v>
      </c>
      <c r="D206" s="54">
        <v>1</v>
      </c>
      <c r="E206" s="54">
        <v>75337.5</v>
      </c>
      <c r="F206" s="54">
        <v>301350</v>
      </c>
      <c r="G206" s="54"/>
      <c r="H206" s="54"/>
      <c r="I206" s="54"/>
      <c r="J206" s="54"/>
      <c r="K206" s="54"/>
      <c r="L206" s="54"/>
      <c r="M206" s="54"/>
      <c r="N206" s="54"/>
      <c r="O206" s="54"/>
    </row>
    <row r="207" spans="2:15" ht="12.75" customHeight="1">
      <c r="B207" s="53" t="s">
        <v>399</v>
      </c>
      <c r="C207" s="53" t="s">
        <v>400</v>
      </c>
      <c r="D207" s="54">
        <v>1</v>
      </c>
      <c r="E207" s="54">
        <v>75337.5</v>
      </c>
      <c r="F207" s="54">
        <v>301350</v>
      </c>
      <c r="G207" s="54"/>
      <c r="H207" s="54"/>
      <c r="I207" s="54"/>
      <c r="J207" s="54"/>
      <c r="K207" s="54"/>
      <c r="L207" s="54"/>
      <c r="M207" s="54"/>
      <c r="N207" s="54"/>
      <c r="O207" s="54"/>
    </row>
    <row r="208" spans="2:15" ht="12.75" customHeight="1">
      <c r="B208" s="53" t="s">
        <v>399</v>
      </c>
      <c r="C208" s="53" t="s">
        <v>400</v>
      </c>
      <c r="D208" s="54">
        <v>1</v>
      </c>
      <c r="E208" s="54">
        <v>75337.5</v>
      </c>
      <c r="F208" s="54">
        <v>301350</v>
      </c>
      <c r="G208" s="54"/>
      <c r="H208" s="54"/>
      <c r="I208" s="54"/>
      <c r="J208" s="54"/>
      <c r="K208" s="54"/>
      <c r="L208" s="54"/>
      <c r="M208" s="54"/>
      <c r="N208" s="54"/>
      <c r="O208" s="54"/>
    </row>
    <row r="209" spans="2:15" ht="12.75" customHeight="1">
      <c r="B209" s="53" t="s">
        <v>401</v>
      </c>
      <c r="C209" s="53" t="s">
        <v>402</v>
      </c>
      <c r="D209" s="54">
        <v>1</v>
      </c>
      <c r="E209" s="54">
        <v>75337.5</v>
      </c>
      <c r="F209" s="54">
        <v>301350</v>
      </c>
      <c r="G209" s="54"/>
      <c r="H209" s="54"/>
      <c r="I209" s="54"/>
      <c r="J209" s="54"/>
      <c r="K209" s="54"/>
      <c r="L209" s="54"/>
      <c r="M209" s="54"/>
      <c r="N209" s="54"/>
      <c r="O209" s="54"/>
    </row>
    <row r="210" spans="2:15" ht="12.75" customHeight="1">
      <c r="B210" s="53" t="s">
        <v>401</v>
      </c>
      <c r="C210" s="53" t="s">
        <v>402</v>
      </c>
      <c r="D210" s="54">
        <v>1</v>
      </c>
      <c r="E210" s="54">
        <v>75337.5</v>
      </c>
      <c r="F210" s="54">
        <v>301350</v>
      </c>
      <c r="G210" s="54"/>
      <c r="H210" s="54"/>
      <c r="I210" s="54"/>
      <c r="J210" s="54"/>
      <c r="K210" s="54"/>
      <c r="L210" s="54"/>
      <c r="M210" s="54"/>
      <c r="N210" s="54"/>
      <c r="O210" s="54"/>
    </row>
    <row r="211" spans="2:15" ht="12.75" customHeight="1">
      <c r="B211" s="53" t="s">
        <v>401</v>
      </c>
      <c r="C211" s="53" t="s">
        <v>402</v>
      </c>
      <c r="D211" s="54">
        <v>1</v>
      </c>
      <c r="E211" s="54">
        <v>75337.5</v>
      </c>
      <c r="F211" s="54">
        <v>301350</v>
      </c>
      <c r="G211" s="54"/>
      <c r="H211" s="54"/>
      <c r="I211" s="54"/>
      <c r="J211" s="54"/>
      <c r="K211" s="54"/>
      <c r="L211" s="54"/>
      <c r="M211" s="54"/>
      <c r="N211" s="54"/>
      <c r="O211" s="54"/>
    </row>
    <row r="212" spans="2:15" ht="12.75" customHeight="1">
      <c r="B212" s="53" t="s">
        <v>401</v>
      </c>
      <c r="C212" s="53" t="s">
        <v>402</v>
      </c>
      <c r="D212" s="54">
        <v>1</v>
      </c>
      <c r="E212" s="54">
        <v>75337.5</v>
      </c>
      <c r="F212" s="54">
        <v>301350</v>
      </c>
      <c r="G212" s="54"/>
      <c r="H212" s="54"/>
      <c r="I212" s="54"/>
      <c r="J212" s="54"/>
      <c r="K212" s="54"/>
      <c r="L212" s="54"/>
      <c r="M212" s="54"/>
      <c r="N212" s="54"/>
      <c r="O212" s="54"/>
    </row>
    <row r="213" spans="2:15" ht="12.75" customHeight="1">
      <c r="B213" s="53" t="s">
        <v>389</v>
      </c>
      <c r="C213" s="53" t="s">
        <v>390</v>
      </c>
      <c r="D213" s="54">
        <v>1</v>
      </c>
      <c r="E213" s="54">
        <v>222425</v>
      </c>
      <c r="F213" s="54">
        <v>222425</v>
      </c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2:15" ht="12.75" customHeight="1">
      <c r="B214" s="53" t="s">
        <v>387</v>
      </c>
      <c r="C214" s="53" t="s">
        <v>388</v>
      </c>
      <c r="D214" s="54">
        <v>1</v>
      </c>
      <c r="E214" s="54">
        <v>222425</v>
      </c>
      <c r="F214" s="54">
        <v>222425</v>
      </c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2:15" ht="12.75" customHeight="1">
      <c r="B215" s="53" t="s">
        <v>240</v>
      </c>
      <c r="C215" s="53" t="s">
        <v>241</v>
      </c>
      <c r="D215" s="54">
        <v>1</v>
      </c>
      <c r="E215" s="54">
        <v>143500</v>
      </c>
      <c r="F215" s="54">
        <v>3874500</v>
      </c>
      <c r="G215" s="54"/>
      <c r="H215" s="54"/>
      <c r="I215" s="54"/>
      <c r="J215" s="54"/>
      <c r="K215" s="54"/>
      <c r="L215" s="54"/>
      <c r="M215" s="54"/>
      <c r="N215" s="54"/>
      <c r="O215" s="54"/>
    </row>
    <row r="216" spans="2:15" ht="12.75" customHeight="1">
      <c r="B216" s="53" t="s">
        <v>240</v>
      </c>
      <c r="C216" s="53" t="s">
        <v>241</v>
      </c>
      <c r="D216" s="54">
        <v>1</v>
      </c>
      <c r="E216" s="54">
        <v>143500</v>
      </c>
      <c r="F216" s="54">
        <v>3874500</v>
      </c>
      <c r="G216" s="54"/>
      <c r="H216" s="54"/>
      <c r="I216" s="54"/>
      <c r="J216" s="54"/>
      <c r="K216" s="54"/>
      <c r="L216" s="54"/>
      <c r="M216" s="54"/>
      <c r="N216" s="54"/>
      <c r="O216" s="54"/>
    </row>
    <row r="217" spans="2:15" ht="12.75" customHeight="1">
      <c r="B217" s="53" t="s">
        <v>240</v>
      </c>
      <c r="C217" s="53" t="s">
        <v>241</v>
      </c>
      <c r="D217" s="54">
        <v>1</v>
      </c>
      <c r="E217" s="54">
        <v>143500</v>
      </c>
      <c r="F217" s="54">
        <v>3874500</v>
      </c>
      <c r="G217" s="54"/>
      <c r="H217" s="54"/>
      <c r="I217" s="54"/>
      <c r="J217" s="54"/>
      <c r="K217" s="54"/>
      <c r="L217" s="54"/>
      <c r="M217" s="54"/>
      <c r="N217" s="54"/>
      <c r="O217" s="54"/>
    </row>
    <row r="218" spans="2:15" ht="12.75" customHeight="1">
      <c r="B218" s="53" t="s">
        <v>240</v>
      </c>
      <c r="C218" s="53" t="s">
        <v>241</v>
      </c>
      <c r="D218" s="54">
        <v>1</v>
      </c>
      <c r="E218" s="54">
        <v>143500</v>
      </c>
      <c r="F218" s="54">
        <v>3874500</v>
      </c>
      <c r="G218" s="54"/>
      <c r="H218" s="54"/>
      <c r="I218" s="54"/>
      <c r="J218" s="54"/>
      <c r="K218" s="54"/>
      <c r="L218" s="54"/>
      <c r="M218" s="54"/>
      <c r="N218" s="54"/>
      <c r="O218" s="54"/>
    </row>
    <row r="219" spans="2:15" ht="12.75" customHeight="1">
      <c r="B219" s="53" t="s">
        <v>240</v>
      </c>
      <c r="C219" s="53" t="s">
        <v>241</v>
      </c>
      <c r="D219" s="54">
        <v>1</v>
      </c>
      <c r="E219" s="54">
        <v>143500</v>
      </c>
      <c r="F219" s="54">
        <v>3874500</v>
      </c>
      <c r="G219" s="54"/>
      <c r="H219" s="54"/>
      <c r="I219" s="54"/>
      <c r="J219" s="54"/>
      <c r="K219" s="54"/>
      <c r="L219" s="54"/>
      <c r="M219" s="54"/>
      <c r="N219" s="54"/>
      <c r="O219" s="54"/>
    </row>
    <row r="220" spans="2:15" ht="12.75" customHeight="1">
      <c r="B220" s="53" t="s">
        <v>240</v>
      </c>
      <c r="C220" s="53" t="s">
        <v>241</v>
      </c>
      <c r="D220" s="54">
        <v>1</v>
      </c>
      <c r="E220" s="54">
        <v>143500</v>
      </c>
      <c r="F220" s="54">
        <v>3874500</v>
      </c>
      <c r="G220" s="54"/>
      <c r="H220" s="54"/>
      <c r="I220" s="54"/>
      <c r="J220" s="54"/>
      <c r="K220" s="54"/>
      <c r="L220" s="54"/>
      <c r="M220" s="54"/>
      <c r="N220" s="54"/>
      <c r="O220" s="54"/>
    </row>
    <row r="221" spans="2:15" ht="12.75" customHeight="1">
      <c r="B221" s="53" t="s">
        <v>240</v>
      </c>
      <c r="C221" s="53" t="s">
        <v>241</v>
      </c>
      <c r="D221" s="54">
        <v>1</v>
      </c>
      <c r="E221" s="54">
        <v>143500</v>
      </c>
      <c r="F221" s="54">
        <v>3874500</v>
      </c>
      <c r="G221" s="54"/>
      <c r="H221" s="54"/>
      <c r="I221" s="54"/>
      <c r="J221" s="54"/>
      <c r="K221" s="54"/>
      <c r="L221" s="54"/>
      <c r="M221" s="54"/>
      <c r="N221" s="54"/>
      <c r="O221" s="54"/>
    </row>
    <row r="222" spans="2:15" ht="12.75" customHeight="1">
      <c r="B222" s="53" t="s">
        <v>240</v>
      </c>
      <c r="C222" s="53" t="s">
        <v>241</v>
      </c>
      <c r="D222" s="54">
        <v>1</v>
      </c>
      <c r="E222" s="54">
        <v>143500</v>
      </c>
      <c r="F222" s="54">
        <v>3874500</v>
      </c>
      <c r="G222" s="54"/>
      <c r="H222" s="54"/>
      <c r="I222" s="54"/>
      <c r="J222" s="54"/>
      <c r="K222" s="54"/>
      <c r="L222" s="54"/>
      <c r="M222" s="54"/>
      <c r="N222" s="54"/>
      <c r="O222" s="54"/>
    </row>
    <row r="223" spans="2:15" ht="12.75" customHeight="1">
      <c r="B223" s="53" t="s">
        <v>240</v>
      </c>
      <c r="C223" s="53" t="s">
        <v>241</v>
      </c>
      <c r="D223" s="54">
        <v>1</v>
      </c>
      <c r="E223" s="54">
        <v>143500</v>
      </c>
      <c r="F223" s="54">
        <v>3874500</v>
      </c>
      <c r="G223" s="54"/>
      <c r="H223" s="54"/>
      <c r="I223" s="54"/>
      <c r="J223" s="54"/>
      <c r="K223" s="54"/>
      <c r="L223" s="54"/>
      <c r="M223" s="54"/>
      <c r="N223" s="54"/>
      <c r="O223" s="54"/>
    </row>
    <row r="224" spans="2:15" ht="12.75" customHeight="1">
      <c r="B224" s="53" t="s">
        <v>240</v>
      </c>
      <c r="C224" s="53" t="s">
        <v>241</v>
      </c>
      <c r="D224" s="54">
        <v>1</v>
      </c>
      <c r="E224" s="54">
        <v>143500</v>
      </c>
      <c r="F224" s="54">
        <v>3874500</v>
      </c>
      <c r="G224" s="54"/>
      <c r="H224" s="54"/>
      <c r="I224" s="54"/>
      <c r="J224" s="54"/>
      <c r="K224" s="54"/>
      <c r="L224" s="54"/>
      <c r="M224" s="54"/>
      <c r="N224" s="54"/>
      <c r="O224" s="54"/>
    </row>
    <row r="225" spans="2:15" ht="12.75" customHeight="1">
      <c r="B225" s="53" t="s">
        <v>240</v>
      </c>
      <c r="C225" s="53" t="s">
        <v>241</v>
      </c>
      <c r="D225" s="54">
        <v>1</v>
      </c>
      <c r="E225" s="54">
        <v>143500</v>
      </c>
      <c r="F225" s="54">
        <v>3874500</v>
      </c>
      <c r="G225" s="54"/>
      <c r="H225" s="54"/>
      <c r="I225" s="54"/>
      <c r="J225" s="54"/>
      <c r="K225" s="54"/>
      <c r="L225" s="54"/>
      <c r="M225" s="54"/>
      <c r="N225" s="54"/>
      <c r="O225" s="54"/>
    </row>
    <row r="226" spans="2:15" ht="12.75" customHeight="1">
      <c r="B226" s="53" t="s">
        <v>240</v>
      </c>
      <c r="C226" s="53" t="s">
        <v>241</v>
      </c>
      <c r="D226" s="54">
        <v>1</v>
      </c>
      <c r="E226" s="54">
        <v>143500</v>
      </c>
      <c r="F226" s="54">
        <v>3874500</v>
      </c>
      <c r="G226" s="54"/>
      <c r="H226" s="54"/>
      <c r="I226" s="54"/>
      <c r="J226" s="54"/>
      <c r="K226" s="54"/>
      <c r="L226" s="54"/>
      <c r="M226" s="54"/>
      <c r="N226" s="54"/>
      <c r="O226" s="54"/>
    </row>
    <row r="227" spans="2:15" ht="12.75" customHeight="1">
      <c r="B227" s="53" t="s">
        <v>240</v>
      </c>
      <c r="C227" s="53" t="s">
        <v>241</v>
      </c>
      <c r="D227" s="54">
        <v>1</v>
      </c>
      <c r="E227" s="54">
        <v>143500</v>
      </c>
      <c r="F227" s="54">
        <v>3874500</v>
      </c>
      <c r="G227" s="54"/>
      <c r="H227" s="54"/>
      <c r="I227" s="54"/>
      <c r="J227" s="54"/>
      <c r="K227" s="54"/>
      <c r="L227" s="54"/>
      <c r="M227" s="54"/>
      <c r="N227" s="54"/>
      <c r="O227" s="54"/>
    </row>
    <row r="228" spans="2:15" ht="12.75" customHeight="1">
      <c r="B228" s="53" t="s">
        <v>240</v>
      </c>
      <c r="C228" s="53" t="s">
        <v>241</v>
      </c>
      <c r="D228" s="54">
        <v>1</v>
      </c>
      <c r="E228" s="54">
        <v>143500</v>
      </c>
      <c r="F228" s="54">
        <v>3874500</v>
      </c>
      <c r="G228" s="54"/>
      <c r="H228" s="54"/>
      <c r="I228" s="54"/>
      <c r="J228" s="54"/>
      <c r="K228" s="54"/>
      <c r="L228" s="54"/>
      <c r="M228" s="54"/>
      <c r="N228" s="54"/>
      <c r="O228" s="54"/>
    </row>
    <row r="229" spans="2:15" ht="12.75" customHeight="1">
      <c r="B229" s="53" t="s">
        <v>240</v>
      </c>
      <c r="C229" s="53" t="s">
        <v>241</v>
      </c>
      <c r="D229" s="54">
        <v>1</v>
      </c>
      <c r="E229" s="54">
        <v>143500</v>
      </c>
      <c r="F229" s="54">
        <v>3874500</v>
      </c>
      <c r="G229" s="54"/>
      <c r="H229" s="54"/>
      <c r="I229" s="54"/>
      <c r="J229" s="54"/>
      <c r="K229" s="54"/>
      <c r="L229" s="54"/>
      <c r="M229" s="54"/>
      <c r="N229" s="54"/>
      <c r="O229" s="54"/>
    </row>
    <row r="230" spans="2:15" ht="12.75" customHeight="1">
      <c r="B230" s="53" t="s">
        <v>240</v>
      </c>
      <c r="C230" s="53" t="s">
        <v>241</v>
      </c>
      <c r="D230" s="54">
        <v>1</v>
      </c>
      <c r="E230" s="54">
        <v>143500</v>
      </c>
      <c r="F230" s="54">
        <v>3874500</v>
      </c>
      <c r="G230" s="54"/>
      <c r="H230" s="54"/>
      <c r="I230" s="54"/>
      <c r="J230" s="54"/>
      <c r="K230" s="54"/>
      <c r="L230" s="54"/>
      <c r="M230" s="54"/>
      <c r="N230" s="54"/>
      <c r="O230" s="54"/>
    </row>
    <row r="231" spans="2:15" ht="12.75" customHeight="1">
      <c r="B231" s="53" t="s">
        <v>240</v>
      </c>
      <c r="C231" s="53" t="s">
        <v>241</v>
      </c>
      <c r="D231" s="54">
        <v>1</v>
      </c>
      <c r="E231" s="54">
        <v>143500</v>
      </c>
      <c r="F231" s="54">
        <v>3874500</v>
      </c>
      <c r="G231" s="54"/>
      <c r="H231" s="54"/>
      <c r="I231" s="54"/>
      <c r="J231" s="54"/>
      <c r="K231" s="54"/>
      <c r="L231" s="54"/>
      <c r="M231" s="54"/>
      <c r="N231" s="54"/>
      <c r="O231" s="54"/>
    </row>
    <row r="232" spans="2:15" ht="12.75" customHeight="1">
      <c r="B232" s="53" t="s">
        <v>240</v>
      </c>
      <c r="C232" s="53" t="s">
        <v>241</v>
      </c>
      <c r="D232" s="54">
        <v>1</v>
      </c>
      <c r="E232" s="54">
        <v>143500</v>
      </c>
      <c r="F232" s="54">
        <v>3874500</v>
      </c>
      <c r="G232" s="54"/>
      <c r="H232" s="54"/>
      <c r="I232" s="54"/>
      <c r="J232" s="54"/>
      <c r="K232" s="54"/>
      <c r="L232" s="54"/>
      <c r="M232" s="54"/>
      <c r="N232" s="54"/>
      <c r="O232" s="54"/>
    </row>
    <row r="233" spans="2:15" ht="12.75" customHeight="1">
      <c r="B233" s="53" t="s">
        <v>240</v>
      </c>
      <c r="C233" s="53" t="s">
        <v>241</v>
      </c>
      <c r="D233" s="54">
        <v>1</v>
      </c>
      <c r="E233" s="54">
        <v>143500</v>
      </c>
      <c r="F233" s="54">
        <v>3874500</v>
      </c>
      <c r="G233" s="54"/>
      <c r="H233" s="54"/>
      <c r="I233" s="54"/>
      <c r="J233" s="54"/>
      <c r="K233" s="54"/>
      <c r="L233" s="54"/>
      <c r="M233" s="54"/>
      <c r="N233" s="54"/>
      <c r="O233" s="54"/>
    </row>
    <row r="234" spans="2:15" ht="12.75" customHeight="1">
      <c r="B234" s="53" t="s">
        <v>240</v>
      </c>
      <c r="C234" s="53" t="s">
        <v>241</v>
      </c>
      <c r="D234" s="54">
        <v>1</v>
      </c>
      <c r="E234" s="54">
        <v>143500</v>
      </c>
      <c r="F234" s="54">
        <v>3874500</v>
      </c>
      <c r="G234" s="54"/>
      <c r="H234" s="54"/>
      <c r="I234" s="54"/>
      <c r="J234" s="54"/>
      <c r="K234" s="54"/>
      <c r="L234" s="54"/>
      <c r="M234" s="54"/>
      <c r="N234" s="54"/>
      <c r="O234" s="54"/>
    </row>
    <row r="235" spans="2:15" ht="12.75" customHeight="1">
      <c r="B235" s="53" t="s">
        <v>240</v>
      </c>
      <c r="C235" s="53" t="s">
        <v>241</v>
      </c>
      <c r="D235" s="54">
        <v>1</v>
      </c>
      <c r="E235" s="54">
        <v>143500</v>
      </c>
      <c r="F235" s="54">
        <v>3874500</v>
      </c>
      <c r="G235" s="54"/>
      <c r="H235" s="54"/>
      <c r="I235" s="54"/>
      <c r="J235" s="54"/>
      <c r="K235" s="54"/>
      <c r="L235" s="54"/>
      <c r="M235" s="54"/>
      <c r="N235" s="54"/>
      <c r="O235" s="54"/>
    </row>
    <row r="236" spans="2:15" ht="12.75" customHeight="1">
      <c r="B236" s="53" t="s">
        <v>240</v>
      </c>
      <c r="C236" s="53" t="s">
        <v>241</v>
      </c>
      <c r="D236" s="54">
        <v>1</v>
      </c>
      <c r="E236" s="54">
        <v>143500</v>
      </c>
      <c r="F236" s="54">
        <v>3874500</v>
      </c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2:15" ht="12.75" customHeight="1">
      <c r="B237" s="53" t="s">
        <v>240</v>
      </c>
      <c r="C237" s="53" t="s">
        <v>241</v>
      </c>
      <c r="D237" s="54">
        <v>1</v>
      </c>
      <c r="E237" s="54">
        <v>143500</v>
      </c>
      <c r="F237" s="54">
        <v>3874500</v>
      </c>
      <c r="G237" s="54"/>
      <c r="H237" s="54"/>
      <c r="I237" s="54"/>
      <c r="J237" s="54"/>
      <c r="K237" s="54"/>
      <c r="L237" s="54"/>
      <c r="M237" s="54"/>
      <c r="N237" s="54"/>
      <c r="O237" s="54"/>
    </row>
    <row r="238" spans="2:15" ht="12.75" customHeight="1">
      <c r="B238" s="53" t="s">
        <v>240</v>
      </c>
      <c r="C238" s="53" t="s">
        <v>241</v>
      </c>
      <c r="D238" s="54">
        <v>1</v>
      </c>
      <c r="E238" s="54">
        <v>143500</v>
      </c>
      <c r="F238" s="54">
        <v>3874500</v>
      </c>
      <c r="G238" s="54"/>
      <c r="H238" s="54"/>
      <c r="I238" s="54"/>
      <c r="J238" s="54"/>
      <c r="K238" s="54"/>
      <c r="L238" s="54"/>
      <c r="M238" s="54"/>
      <c r="N238" s="54"/>
      <c r="O238" s="54"/>
    </row>
    <row r="239" spans="2:15" ht="12.75" customHeight="1">
      <c r="B239" s="53" t="s">
        <v>240</v>
      </c>
      <c r="C239" s="53" t="s">
        <v>241</v>
      </c>
      <c r="D239" s="54">
        <v>1</v>
      </c>
      <c r="E239" s="54">
        <v>143500</v>
      </c>
      <c r="F239" s="54">
        <v>3874500</v>
      </c>
      <c r="G239" s="54"/>
      <c r="H239" s="54"/>
      <c r="I239" s="54"/>
      <c r="J239" s="54"/>
      <c r="K239" s="54"/>
      <c r="L239" s="54"/>
      <c r="M239" s="54"/>
      <c r="N239" s="54"/>
      <c r="O239" s="54"/>
    </row>
    <row r="240" spans="2:15" ht="12.75" customHeight="1">
      <c r="B240" s="53" t="s">
        <v>240</v>
      </c>
      <c r="C240" s="53" t="s">
        <v>241</v>
      </c>
      <c r="D240" s="54">
        <v>1</v>
      </c>
      <c r="E240" s="54">
        <v>143500</v>
      </c>
      <c r="F240" s="54">
        <v>3874500</v>
      </c>
      <c r="G240" s="54"/>
      <c r="H240" s="54"/>
      <c r="I240" s="54"/>
      <c r="J240" s="54"/>
      <c r="K240" s="54"/>
      <c r="L240" s="54"/>
      <c r="M240" s="54"/>
      <c r="N240" s="54"/>
      <c r="O240" s="54"/>
    </row>
    <row r="241" spans="2:15" ht="12.75" customHeight="1">
      <c r="B241" s="53" t="s">
        <v>240</v>
      </c>
      <c r="C241" s="53" t="s">
        <v>241</v>
      </c>
      <c r="D241" s="54">
        <v>1</v>
      </c>
      <c r="E241" s="54">
        <v>143500</v>
      </c>
      <c r="F241" s="54">
        <v>3874500</v>
      </c>
      <c r="G241" s="54"/>
      <c r="H241" s="54"/>
      <c r="I241" s="54"/>
      <c r="J241" s="54"/>
      <c r="K241" s="54"/>
      <c r="L241" s="54"/>
      <c r="M241" s="54"/>
      <c r="N241" s="54"/>
      <c r="O241" s="54"/>
    </row>
    <row r="242" spans="2:15" ht="12.75" customHeight="1">
      <c r="B242" s="53" t="s">
        <v>246</v>
      </c>
      <c r="C242" s="53" t="s">
        <v>247</v>
      </c>
      <c r="D242" s="54">
        <v>1</v>
      </c>
      <c r="E242" s="54">
        <v>143500</v>
      </c>
      <c r="F242" s="54">
        <v>1004500</v>
      </c>
      <c r="G242" s="54"/>
      <c r="H242" s="54"/>
      <c r="I242" s="54"/>
      <c r="J242" s="54"/>
      <c r="K242" s="54"/>
      <c r="L242" s="54"/>
      <c r="M242" s="54"/>
      <c r="N242" s="54"/>
      <c r="O242" s="54"/>
    </row>
    <row r="243" spans="2:15" ht="12.75" customHeight="1">
      <c r="B243" s="53" t="s">
        <v>246</v>
      </c>
      <c r="C243" s="53" t="s">
        <v>247</v>
      </c>
      <c r="D243" s="54">
        <v>1</v>
      </c>
      <c r="E243" s="54">
        <v>143500</v>
      </c>
      <c r="F243" s="54"/>
      <c r="G243" s="54"/>
      <c r="H243" s="54"/>
      <c r="I243" s="54"/>
      <c r="J243" s="54"/>
      <c r="K243" s="54"/>
      <c r="L243" s="54"/>
      <c r="M243" s="54"/>
      <c r="N243" s="54"/>
      <c r="O243" s="54"/>
    </row>
    <row r="244" spans="2:15" ht="12.75" customHeight="1">
      <c r="B244" s="53" t="s">
        <v>246</v>
      </c>
      <c r="C244" s="53" t="s">
        <v>247</v>
      </c>
      <c r="D244" s="54">
        <v>1</v>
      </c>
      <c r="E244" s="54">
        <v>143500</v>
      </c>
      <c r="F244" s="54"/>
      <c r="G244" s="54"/>
      <c r="H244" s="54"/>
      <c r="I244" s="54"/>
      <c r="J244" s="54"/>
      <c r="K244" s="54"/>
      <c r="L244" s="54"/>
      <c r="M244" s="54"/>
      <c r="N244" s="54"/>
      <c r="O244" s="54"/>
    </row>
    <row r="245" spans="2:15" ht="12.75" customHeight="1">
      <c r="B245" s="53" t="s">
        <v>246</v>
      </c>
      <c r="C245" s="53" t="s">
        <v>247</v>
      </c>
      <c r="D245" s="54">
        <v>1</v>
      </c>
      <c r="E245" s="54">
        <v>143500</v>
      </c>
      <c r="F245" s="54"/>
      <c r="G245" s="54"/>
      <c r="H245" s="54"/>
      <c r="I245" s="54"/>
      <c r="J245" s="54"/>
      <c r="K245" s="54"/>
      <c r="L245" s="54"/>
      <c r="M245" s="54"/>
      <c r="N245" s="54"/>
      <c r="O245" s="54"/>
    </row>
    <row r="246" spans="2:15" ht="12.75" customHeight="1">
      <c r="B246" s="53" t="s">
        <v>246</v>
      </c>
      <c r="C246" s="53" t="s">
        <v>247</v>
      </c>
      <c r="D246" s="54">
        <v>1</v>
      </c>
      <c r="E246" s="54">
        <v>143500</v>
      </c>
      <c r="F246" s="54"/>
      <c r="G246" s="54"/>
      <c r="H246" s="54"/>
      <c r="I246" s="54"/>
      <c r="J246" s="54"/>
      <c r="K246" s="54"/>
      <c r="L246" s="54"/>
      <c r="M246" s="54"/>
      <c r="N246" s="54"/>
      <c r="O246" s="54"/>
    </row>
    <row r="247" spans="2:15" ht="12.75" customHeight="1">
      <c r="B247" s="53" t="s">
        <v>246</v>
      </c>
      <c r="C247" s="53" t="s">
        <v>247</v>
      </c>
      <c r="D247" s="54">
        <v>1</v>
      </c>
      <c r="E247" s="54">
        <v>143500</v>
      </c>
      <c r="F247" s="54"/>
      <c r="G247" s="54"/>
      <c r="H247" s="54"/>
      <c r="I247" s="54"/>
      <c r="J247" s="54"/>
      <c r="K247" s="54"/>
      <c r="L247" s="54"/>
      <c r="M247" s="54"/>
      <c r="N247" s="54"/>
      <c r="O247" s="54"/>
    </row>
    <row r="248" spans="2:15" ht="12.75" customHeight="1">
      <c r="B248" s="53" t="s">
        <v>246</v>
      </c>
      <c r="C248" s="53" t="s">
        <v>247</v>
      </c>
      <c r="D248" s="54">
        <v>1</v>
      </c>
      <c r="E248" s="54">
        <v>143500</v>
      </c>
      <c r="F248" s="54"/>
      <c r="G248" s="54"/>
      <c r="H248" s="54"/>
      <c r="I248" s="54"/>
      <c r="J248" s="54"/>
      <c r="K248" s="54"/>
      <c r="L248" s="54"/>
      <c r="M248" s="54"/>
      <c r="N248" s="54"/>
      <c r="O248" s="54"/>
    </row>
    <row r="249" spans="2:15" ht="12.75" customHeight="1">
      <c r="B249" s="53" t="s">
        <v>244</v>
      </c>
      <c r="C249" s="53" t="s">
        <v>245</v>
      </c>
      <c r="D249" s="54">
        <v>1</v>
      </c>
      <c r="E249" s="54">
        <v>143500</v>
      </c>
      <c r="F249" s="54">
        <v>574000</v>
      </c>
      <c r="G249" s="54"/>
      <c r="H249" s="54"/>
      <c r="I249" s="54"/>
      <c r="J249" s="54"/>
      <c r="K249" s="54"/>
      <c r="L249" s="54"/>
      <c r="M249" s="54"/>
      <c r="N249" s="54"/>
      <c r="O249" s="54"/>
    </row>
    <row r="250" spans="2:15" ht="12.75" customHeight="1">
      <c r="B250" s="53" t="s">
        <v>244</v>
      </c>
      <c r="C250" s="53" t="s">
        <v>245</v>
      </c>
      <c r="D250" s="54">
        <v>1</v>
      </c>
      <c r="E250" s="54">
        <v>143500</v>
      </c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2:15" ht="12.75" customHeight="1">
      <c r="B251" s="53" t="s">
        <v>244</v>
      </c>
      <c r="C251" s="53" t="s">
        <v>245</v>
      </c>
      <c r="D251" s="54">
        <v>1</v>
      </c>
      <c r="E251" s="54">
        <v>143500</v>
      </c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2:15" ht="12.75" customHeight="1">
      <c r="B252" s="53" t="s">
        <v>244</v>
      </c>
      <c r="C252" s="53" t="s">
        <v>245</v>
      </c>
      <c r="D252" s="54">
        <v>1</v>
      </c>
      <c r="E252" s="54">
        <v>143500</v>
      </c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2:15" ht="12.75" customHeight="1">
      <c r="B253" s="53" t="s">
        <v>252</v>
      </c>
      <c r="C253" s="53" t="s">
        <v>253</v>
      </c>
      <c r="D253" s="54">
        <v>1</v>
      </c>
      <c r="E253" s="54">
        <v>143500</v>
      </c>
      <c r="F253" s="54">
        <v>1435000</v>
      </c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2:15" ht="12.75" customHeight="1">
      <c r="B254" s="53" t="s">
        <v>252</v>
      </c>
      <c r="C254" s="53" t="s">
        <v>253</v>
      </c>
      <c r="D254" s="54">
        <v>1</v>
      </c>
      <c r="E254" s="54">
        <v>143500</v>
      </c>
      <c r="F254" s="54"/>
      <c r="G254" s="54"/>
      <c r="H254" s="54"/>
      <c r="I254" s="54"/>
      <c r="J254" s="54"/>
      <c r="K254" s="54"/>
      <c r="L254" s="54"/>
      <c r="M254" s="54"/>
      <c r="N254" s="54"/>
      <c r="O254" s="54"/>
    </row>
    <row r="255" spans="2:15" ht="12.75" customHeight="1">
      <c r="B255" s="53" t="s">
        <v>252</v>
      </c>
      <c r="C255" s="53" t="s">
        <v>253</v>
      </c>
      <c r="D255" s="54">
        <v>1</v>
      </c>
      <c r="E255" s="54">
        <v>143500</v>
      </c>
      <c r="F255" s="54"/>
      <c r="G255" s="54"/>
      <c r="H255" s="54"/>
      <c r="I255" s="54"/>
      <c r="J255" s="54"/>
      <c r="K255" s="54"/>
      <c r="L255" s="54"/>
      <c r="M255" s="54"/>
      <c r="N255" s="54"/>
      <c r="O255" s="54"/>
    </row>
    <row r="256" spans="2:15" ht="12.75" customHeight="1">
      <c r="B256" s="53" t="s">
        <v>252</v>
      </c>
      <c r="C256" s="53" t="s">
        <v>253</v>
      </c>
      <c r="D256" s="54">
        <v>1</v>
      </c>
      <c r="E256" s="54">
        <v>143500</v>
      </c>
      <c r="F256" s="54"/>
      <c r="G256" s="54"/>
      <c r="H256" s="54"/>
      <c r="I256" s="54"/>
      <c r="J256" s="54"/>
      <c r="K256" s="54"/>
      <c r="L256" s="54"/>
      <c r="M256" s="54"/>
      <c r="N256" s="54"/>
      <c r="O256" s="54"/>
    </row>
    <row r="257" spans="2:15" ht="12.75" customHeight="1">
      <c r="B257" s="53" t="s">
        <v>252</v>
      </c>
      <c r="C257" s="53" t="s">
        <v>253</v>
      </c>
      <c r="D257" s="54">
        <v>1</v>
      </c>
      <c r="E257" s="54">
        <v>143500</v>
      </c>
      <c r="F257" s="54"/>
      <c r="G257" s="54"/>
      <c r="H257" s="54"/>
      <c r="I257" s="54"/>
      <c r="J257" s="54"/>
      <c r="K257" s="54"/>
      <c r="L257" s="54"/>
      <c r="M257" s="54"/>
      <c r="N257" s="54"/>
      <c r="O257" s="54"/>
    </row>
    <row r="258" spans="2:15" ht="12.75" customHeight="1">
      <c r="B258" s="53" t="s">
        <v>252</v>
      </c>
      <c r="C258" s="53" t="s">
        <v>253</v>
      </c>
      <c r="D258" s="54">
        <v>1</v>
      </c>
      <c r="E258" s="54">
        <v>143500</v>
      </c>
      <c r="F258" s="54"/>
      <c r="G258" s="54"/>
      <c r="H258" s="54"/>
      <c r="I258" s="54"/>
      <c r="J258" s="54"/>
      <c r="K258" s="54"/>
      <c r="L258" s="54"/>
      <c r="M258" s="54"/>
      <c r="N258" s="54"/>
      <c r="O258" s="54"/>
    </row>
    <row r="259" spans="2:15" ht="12.75" customHeight="1">
      <c r="B259" s="53" t="s">
        <v>252</v>
      </c>
      <c r="C259" s="53" t="s">
        <v>253</v>
      </c>
      <c r="D259" s="54">
        <v>1</v>
      </c>
      <c r="E259" s="54">
        <v>143500</v>
      </c>
      <c r="F259" s="54"/>
      <c r="G259" s="54"/>
      <c r="H259" s="54"/>
      <c r="I259" s="54"/>
      <c r="J259" s="54"/>
      <c r="K259" s="54"/>
      <c r="L259" s="54"/>
      <c r="M259" s="54"/>
      <c r="N259" s="54"/>
      <c r="O259" s="54"/>
    </row>
    <row r="260" spans="2:15" ht="12.75" customHeight="1">
      <c r="B260" s="53" t="s">
        <v>252</v>
      </c>
      <c r="C260" s="53" t="s">
        <v>253</v>
      </c>
      <c r="D260" s="54">
        <v>1</v>
      </c>
      <c r="E260" s="54">
        <v>143500</v>
      </c>
      <c r="F260" s="54"/>
      <c r="G260" s="54"/>
      <c r="H260" s="54"/>
      <c r="I260" s="54"/>
      <c r="J260" s="54"/>
      <c r="K260" s="54"/>
      <c r="L260" s="54"/>
      <c r="M260" s="54"/>
      <c r="N260" s="54"/>
      <c r="O260" s="54"/>
    </row>
    <row r="261" spans="2:15" ht="12.75" customHeight="1">
      <c r="B261" s="53" t="s">
        <v>252</v>
      </c>
      <c r="C261" s="53" t="s">
        <v>253</v>
      </c>
      <c r="D261" s="54">
        <v>1</v>
      </c>
      <c r="E261" s="54">
        <v>143500</v>
      </c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2:15" ht="12.75" customHeight="1">
      <c r="B262" s="53" t="s">
        <v>252</v>
      </c>
      <c r="C262" s="53" t="s">
        <v>253</v>
      </c>
      <c r="D262" s="54">
        <v>1</v>
      </c>
      <c r="E262" s="54">
        <v>143500</v>
      </c>
      <c r="F262" s="54"/>
      <c r="G262" s="54"/>
      <c r="H262" s="54"/>
      <c r="I262" s="54"/>
      <c r="J262" s="54"/>
      <c r="K262" s="54"/>
      <c r="L262" s="54"/>
      <c r="M262" s="54"/>
      <c r="N262" s="54"/>
      <c r="O262" s="54"/>
    </row>
    <row r="263" spans="2:15" ht="12.75" customHeight="1">
      <c r="B263" s="53" t="s">
        <v>36</v>
      </c>
      <c r="C263" s="53" t="s">
        <v>37</v>
      </c>
      <c r="D263" s="54">
        <v>1</v>
      </c>
      <c r="E263" s="54">
        <v>161437.5</v>
      </c>
      <c r="F263" s="54">
        <v>161437.5</v>
      </c>
      <c r="G263" s="54"/>
      <c r="H263" s="54"/>
      <c r="I263" s="54"/>
      <c r="J263" s="54"/>
      <c r="K263" s="54"/>
      <c r="L263" s="54"/>
      <c r="M263" s="54"/>
      <c r="N263" s="54"/>
      <c r="O263" s="54"/>
    </row>
    <row r="264" spans="2:15" ht="12.75" customHeight="1">
      <c r="B264" s="53" t="s">
        <v>242</v>
      </c>
      <c r="C264" s="53" t="s">
        <v>243</v>
      </c>
      <c r="D264" s="54">
        <v>1</v>
      </c>
      <c r="E264" s="54">
        <v>143500</v>
      </c>
      <c r="F264" s="54">
        <v>1578500</v>
      </c>
      <c r="G264" s="54"/>
      <c r="H264" s="54"/>
      <c r="I264" s="54"/>
      <c r="J264" s="54"/>
      <c r="K264" s="54"/>
      <c r="L264" s="54"/>
      <c r="M264" s="54"/>
      <c r="N264" s="54"/>
      <c r="O264" s="54"/>
    </row>
    <row r="265" spans="2:15" ht="12.75" customHeight="1">
      <c r="B265" s="53" t="s">
        <v>242</v>
      </c>
      <c r="C265" s="53" t="s">
        <v>243</v>
      </c>
      <c r="D265" s="54">
        <v>1</v>
      </c>
      <c r="E265" s="54">
        <v>143500</v>
      </c>
      <c r="F265" s="54"/>
      <c r="G265" s="54"/>
      <c r="H265" s="54"/>
      <c r="I265" s="54"/>
      <c r="J265" s="54"/>
      <c r="K265" s="54"/>
      <c r="L265" s="54"/>
      <c r="M265" s="54"/>
      <c r="N265" s="54"/>
      <c r="O265" s="54"/>
    </row>
    <row r="266" spans="2:15" ht="12.75" customHeight="1">
      <c r="B266" s="53" t="s">
        <v>242</v>
      </c>
      <c r="C266" s="53" t="s">
        <v>243</v>
      </c>
      <c r="D266" s="54">
        <v>1</v>
      </c>
      <c r="E266" s="54">
        <v>143500</v>
      </c>
      <c r="F266" s="54"/>
      <c r="G266" s="54"/>
      <c r="H266" s="54"/>
      <c r="I266" s="54"/>
      <c r="J266" s="54"/>
      <c r="K266" s="54"/>
      <c r="L266" s="54"/>
      <c r="M266" s="54"/>
      <c r="N266" s="54"/>
      <c r="O266" s="54"/>
    </row>
    <row r="267" spans="2:15" ht="12.75" customHeight="1">
      <c r="B267" s="53" t="s">
        <v>242</v>
      </c>
      <c r="C267" s="53" t="s">
        <v>243</v>
      </c>
      <c r="D267" s="54">
        <v>1</v>
      </c>
      <c r="E267" s="54">
        <v>143500</v>
      </c>
      <c r="F267" s="54"/>
      <c r="G267" s="54"/>
      <c r="H267" s="54"/>
      <c r="I267" s="54"/>
      <c r="J267" s="54"/>
      <c r="K267" s="54"/>
      <c r="L267" s="54"/>
      <c r="M267" s="54"/>
      <c r="N267" s="54"/>
      <c r="O267" s="54"/>
    </row>
    <row r="268" spans="2:15" ht="12.75" customHeight="1">
      <c r="B268" s="53" t="s">
        <v>242</v>
      </c>
      <c r="C268" s="53" t="s">
        <v>243</v>
      </c>
      <c r="D268" s="54">
        <v>1</v>
      </c>
      <c r="E268" s="54">
        <v>143500</v>
      </c>
      <c r="F268" s="54"/>
      <c r="G268" s="54"/>
      <c r="H268" s="54"/>
      <c r="I268" s="54"/>
      <c r="J268" s="54"/>
      <c r="K268" s="54"/>
      <c r="L268" s="54"/>
      <c r="M268" s="54"/>
      <c r="N268" s="54"/>
      <c r="O268" s="54"/>
    </row>
    <row r="269" spans="2:15" ht="12.75" customHeight="1">
      <c r="B269" s="53" t="s">
        <v>242</v>
      </c>
      <c r="C269" s="53" t="s">
        <v>243</v>
      </c>
      <c r="D269" s="54">
        <v>1</v>
      </c>
      <c r="E269" s="54">
        <v>143500</v>
      </c>
      <c r="F269" s="54"/>
      <c r="G269" s="54"/>
      <c r="H269" s="54"/>
      <c r="I269" s="54"/>
      <c r="J269" s="54"/>
      <c r="K269" s="54"/>
      <c r="L269" s="54"/>
      <c r="M269" s="54"/>
      <c r="N269" s="54"/>
      <c r="O269" s="54"/>
    </row>
    <row r="270" spans="2:15" ht="12.75" customHeight="1">
      <c r="B270" s="53" t="s">
        <v>242</v>
      </c>
      <c r="C270" s="53" t="s">
        <v>243</v>
      </c>
      <c r="D270" s="54">
        <v>1</v>
      </c>
      <c r="E270" s="54">
        <v>143500</v>
      </c>
      <c r="F270" s="54"/>
      <c r="G270" s="54"/>
      <c r="H270" s="54"/>
      <c r="I270" s="54"/>
      <c r="J270" s="54"/>
      <c r="K270" s="54"/>
      <c r="L270" s="54"/>
      <c r="M270" s="54"/>
      <c r="N270" s="54"/>
      <c r="O270" s="54"/>
    </row>
    <row r="271" spans="2:15" ht="12.75" customHeight="1">
      <c r="B271" s="53" t="s">
        <v>242</v>
      </c>
      <c r="C271" s="53" t="s">
        <v>243</v>
      </c>
      <c r="D271" s="54">
        <v>1</v>
      </c>
      <c r="E271" s="54">
        <v>143500</v>
      </c>
      <c r="F271" s="54"/>
      <c r="G271" s="54"/>
      <c r="H271" s="54"/>
      <c r="I271" s="54"/>
      <c r="J271" s="54"/>
      <c r="K271" s="54"/>
      <c r="L271" s="54"/>
      <c r="M271" s="54"/>
      <c r="N271" s="54"/>
      <c r="O271" s="54"/>
    </row>
    <row r="272" spans="2:15" ht="12.75" customHeight="1">
      <c r="B272" s="53" t="s">
        <v>242</v>
      </c>
      <c r="C272" s="53" t="s">
        <v>243</v>
      </c>
      <c r="D272" s="54">
        <v>1</v>
      </c>
      <c r="E272" s="54">
        <v>143500</v>
      </c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2:15" ht="12.75" customHeight="1">
      <c r="B273" s="53" t="s">
        <v>242</v>
      </c>
      <c r="C273" s="53" t="s">
        <v>243</v>
      </c>
      <c r="D273" s="54">
        <v>1</v>
      </c>
      <c r="E273" s="54">
        <v>143500</v>
      </c>
      <c r="F273" s="54"/>
      <c r="G273" s="54"/>
      <c r="H273" s="54"/>
      <c r="I273" s="54"/>
      <c r="J273" s="54"/>
      <c r="K273" s="54"/>
      <c r="L273" s="54"/>
      <c r="M273" s="54"/>
      <c r="N273" s="54"/>
      <c r="O273" s="54"/>
    </row>
    <row r="274" spans="2:15" ht="12.75" customHeight="1">
      <c r="B274" s="53" t="s">
        <v>242</v>
      </c>
      <c r="C274" s="53" t="s">
        <v>243</v>
      </c>
      <c r="D274" s="54">
        <v>1</v>
      </c>
      <c r="E274" s="54">
        <v>143500</v>
      </c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2:15" ht="12.75" customHeight="1">
      <c r="B275" s="53" t="s">
        <v>483</v>
      </c>
      <c r="C275" s="53" t="s">
        <v>484</v>
      </c>
      <c r="D275" s="54">
        <v>1</v>
      </c>
      <c r="E275" s="54">
        <v>75337.5</v>
      </c>
      <c r="F275" s="54">
        <v>904050</v>
      </c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2:15" ht="12.75" customHeight="1">
      <c r="B276" s="53" t="s">
        <v>483</v>
      </c>
      <c r="C276" s="53" t="s">
        <v>484</v>
      </c>
      <c r="D276" s="54">
        <v>1</v>
      </c>
      <c r="E276" s="54">
        <v>75337.5</v>
      </c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2:15" ht="12.75" customHeight="1">
      <c r="B277" s="53" t="s">
        <v>483</v>
      </c>
      <c r="C277" s="53" t="s">
        <v>484</v>
      </c>
      <c r="D277" s="54">
        <v>1</v>
      </c>
      <c r="E277" s="54">
        <v>75337.5</v>
      </c>
      <c r="F277" s="54"/>
      <c r="G277" s="54"/>
      <c r="H277" s="54"/>
      <c r="I277" s="54"/>
      <c r="J277" s="54"/>
      <c r="K277" s="54"/>
      <c r="L277" s="54"/>
      <c r="M277" s="54"/>
      <c r="N277" s="54"/>
      <c r="O277" s="54"/>
    </row>
    <row r="278" spans="2:15" ht="12.75" customHeight="1">
      <c r="B278" s="53" t="s">
        <v>483</v>
      </c>
      <c r="C278" s="53" t="s">
        <v>484</v>
      </c>
      <c r="D278" s="54">
        <v>1</v>
      </c>
      <c r="E278" s="54">
        <v>75337.5</v>
      </c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2:15" ht="12.75" customHeight="1">
      <c r="B279" s="53" t="s">
        <v>483</v>
      </c>
      <c r="C279" s="53" t="s">
        <v>484</v>
      </c>
      <c r="D279" s="54">
        <v>1</v>
      </c>
      <c r="E279" s="54">
        <v>75337.5</v>
      </c>
      <c r="F279" s="54"/>
      <c r="G279" s="54"/>
      <c r="H279" s="54"/>
      <c r="I279" s="54"/>
      <c r="J279" s="54"/>
      <c r="K279" s="54"/>
      <c r="L279" s="54"/>
      <c r="M279" s="54"/>
      <c r="N279" s="54"/>
      <c r="O279" s="54"/>
    </row>
    <row r="280" spans="2:15" ht="12.75" customHeight="1">
      <c r="B280" s="53" t="s">
        <v>483</v>
      </c>
      <c r="C280" s="53" t="s">
        <v>484</v>
      </c>
      <c r="D280" s="54">
        <v>1</v>
      </c>
      <c r="E280" s="54">
        <v>75337.5</v>
      </c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2:15" ht="12.75" customHeight="1">
      <c r="B281" s="53" t="s">
        <v>483</v>
      </c>
      <c r="C281" s="53" t="s">
        <v>484</v>
      </c>
      <c r="D281" s="54">
        <v>1</v>
      </c>
      <c r="E281" s="54">
        <v>75337.5</v>
      </c>
      <c r="F281" s="54"/>
      <c r="G281" s="54"/>
      <c r="H281" s="54"/>
      <c r="I281" s="54"/>
      <c r="J281" s="54"/>
      <c r="K281" s="54"/>
      <c r="L281" s="54"/>
      <c r="M281" s="54"/>
      <c r="N281" s="54"/>
      <c r="O281" s="54"/>
    </row>
    <row r="282" spans="2:15" ht="12.75" customHeight="1">
      <c r="B282" s="53" t="s">
        <v>483</v>
      </c>
      <c r="C282" s="53" t="s">
        <v>484</v>
      </c>
      <c r="D282" s="54">
        <v>1</v>
      </c>
      <c r="E282" s="54">
        <v>75337.5</v>
      </c>
      <c r="F282" s="54"/>
      <c r="G282" s="54"/>
      <c r="H282" s="54"/>
      <c r="I282" s="54"/>
      <c r="J282" s="54"/>
      <c r="K282" s="54"/>
      <c r="L282" s="54"/>
      <c r="M282" s="54"/>
      <c r="N282" s="54"/>
      <c r="O282" s="54"/>
    </row>
    <row r="283" spans="2:15" ht="12.75" customHeight="1">
      <c r="B283" s="53" t="s">
        <v>483</v>
      </c>
      <c r="C283" s="53" t="s">
        <v>484</v>
      </c>
      <c r="D283" s="54">
        <v>1</v>
      </c>
      <c r="E283" s="54">
        <v>75337.5</v>
      </c>
      <c r="F283" s="54"/>
      <c r="G283" s="54"/>
      <c r="H283" s="54"/>
      <c r="I283" s="54"/>
      <c r="J283" s="54"/>
      <c r="K283" s="54"/>
      <c r="L283" s="54"/>
      <c r="M283" s="54"/>
      <c r="N283" s="54"/>
      <c r="O283" s="54"/>
    </row>
    <row r="284" spans="2:15" ht="12.75" customHeight="1">
      <c r="B284" s="53" t="s">
        <v>483</v>
      </c>
      <c r="C284" s="53" t="s">
        <v>484</v>
      </c>
      <c r="D284" s="54">
        <v>1</v>
      </c>
      <c r="E284" s="54">
        <v>75337.5</v>
      </c>
      <c r="F284" s="54"/>
      <c r="G284" s="54"/>
      <c r="H284" s="54"/>
      <c r="I284" s="54"/>
      <c r="J284" s="54"/>
      <c r="K284" s="54"/>
      <c r="L284" s="54"/>
      <c r="M284" s="54"/>
      <c r="N284" s="54"/>
      <c r="O284" s="54"/>
    </row>
    <row r="285" spans="2:15" ht="12.75" customHeight="1">
      <c r="B285" s="53" t="s">
        <v>483</v>
      </c>
      <c r="C285" s="53" t="s">
        <v>484</v>
      </c>
      <c r="D285" s="54">
        <v>1</v>
      </c>
      <c r="E285" s="54">
        <v>75337.5</v>
      </c>
      <c r="F285" s="54"/>
      <c r="G285" s="54"/>
      <c r="H285" s="54"/>
      <c r="I285" s="54"/>
      <c r="J285" s="54"/>
      <c r="K285" s="54"/>
      <c r="L285" s="54"/>
      <c r="M285" s="54"/>
      <c r="N285" s="54"/>
      <c r="O285" s="54"/>
    </row>
    <row r="286" spans="2:15" ht="12.75" customHeight="1">
      <c r="B286" s="53" t="s">
        <v>483</v>
      </c>
      <c r="C286" s="53" t="s">
        <v>484</v>
      </c>
      <c r="D286" s="54">
        <v>1</v>
      </c>
      <c r="E286" s="54">
        <v>75337.5</v>
      </c>
      <c r="F286" s="54"/>
      <c r="G286" s="54"/>
      <c r="H286" s="54"/>
      <c r="I286" s="54"/>
      <c r="J286" s="54"/>
      <c r="K286" s="54"/>
      <c r="L286" s="54"/>
      <c r="M286" s="54"/>
      <c r="N286" s="54"/>
      <c r="O286" s="54"/>
    </row>
    <row r="287" spans="2:15" ht="12.75" customHeight="1">
      <c r="B287" s="53" t="s">
        <v>485</v>
      </c>
      <c r="C287" s="53" t="s">
        <v>486</v>
      </c>
      <c r="D287" s="54">
        <v>1</v>
      </c>
      <c r="E287" s="54">
        <v>75337.5</v>
      </c>
      <c r="F287" s="54">
        <v>979387.5</v>
      </c>
      <c r="G287" s="54"/>
      <c r="H287" s="54"/>
      <c r="I287" s="54"/>
      <c r="J287" s="54"/>
      <c r="K287" s="54"/>
      <c r="L287" s="54"/>
      <c r="M287" s="54"/>
      <c r="N287" s="54"/>
      <c r="O287" s="54"/>
    </row>
    <row r="288" spans="2:15" ht="12.75" customHeight="1">
      <c r="B288" s="53" t="s">
        <v>485</v>
      </c>
      <c r="C288" s="53" t="s">
        <v>486</v>
      </c>
      <c r="D288" s="54">
        <v>1</v>
      </c>
      <c r="E288" s="54">
        <v>75337.5</v>
      </c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2:15" ht="12.75" customHeight="1">
      <c r="B289" s="53" t="s">
        <v>485</v>
      </c>
      <c r="C289" s="53" t="s">
        <v>486</v>
      </c>
      <c r="D289" s="54">
        <v>1</v>
      </c>
      <c r="E289" s="54">
        <v>75337.5</v>
      </c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2:15" ht="12.75" customHeight="1">
      <c r="B290" s="53" t="s">
        <v>485</v>
      </c>
      <c r="C290" s="53" t="s">
        <v>486</v>
      </c>
      <c r="D290" s="54">
        <v>1</v>
      </c>
      <c r="E290" s="54">
        <v>75337.5</v>
      </c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2:15" ht="12.75" customHeight="1">
      <c r="B291" s="53" t="s">
        <v>485</v>
      </c>
      <c r="C291" s="53" t="s">
        <v>486</v>
      </c>
      <c r="D291" s="54">
        <v>1</v>
      </c>
      <c r="E291" s="54">
        <v>75337.5</v>
      </c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2:15" ht="12.75" customHeight="1">
      <c r="B292" s="53" t="s">
        <v>485</v>
      </c>
      <c r="C292" s="53" t="s">
        <v>486</v>
      </c>
      <c r="D292" s="54">
        <v>1</v>
      </c>
      <c r="E292" s="54">
        <v>75337.5</v>
      </c>
      <c r="F292" s="54"/>
      <c r="G292" s="54"/>
      <c r="H292" s="54"/>
      <c r="I292" s="54"/>
      <c r="J292" s="54"/>
      <c r="K292" s="54"/>
      <c r="L292" s="54"/>
      <c r="M292" s="54"/>
      <c r="N292" s="54"/>
      <c r="O292" s="54"/>
    </row>
    <row r="293" spans="2:15" ht="12.75" customHeight="1">
      <c r="B293" s="53" t="s">
        <v>485</v>
      </c>
      <c r="C293" s="53" t="s">
        <v>486</v>
      </c>
      <c r="D293" s="54">
        <v>1</v>
      </c>
      <c r="E293" s="54">
        <v>75337.5</v>
      </c>
      <c r="F293" s="54"/>
      <c r="G293" s="54"/>
      <c r="H293" s="54"/>
      <c r="I293" s="54"/>
      <c r="J293" s="54"/>
      <c r="K293" s="54"/>
      <c r="L293" s="54"/>
      <c r="M293" s="54"/>
      <c r="N293" s="54"/>
      <c r="O293" s="54"/>
    </row>
    <row r="294" spans="2:15" ht="12.75" customHeight="1">
      <c r="B294" s="53" t="s">
        <v>485</v>
      </c>
      <c r="C294" s="53" t="s">
        <v>486</v>
      </c>
      <c r="D294" s="54">
        <v>1</v>
      </c>
      <c r="E294" s="54">
        <v>75337.5</v>
      </c>
      <c r="F294" s="54"/>
      <c r="G294" s="54"/>
      <c r="H294" s="54"/>
      <c r="I294" s="54"/>
      <c r="J294" s="54"/>
      <c r="K294" s="54"/>
      <c r="L294" s="54"/>
      <c r="M294" s="54"/>
      <c r="N294" s="54"/>
      <c r="O294" s="54"/>
    </row>
    <row r="295" spans="2:15" ht="12.75" customHeight="1">
      <c r="B295" s="53" t="s">
        <v>485</v>
      </c>
      <c r="C295" s="53" t="s">
        <v>486</v>
      </c>
      <c r="D295" s="54">
        <v>1</v>
      </c>
      <c r="E295" s="54">
        <v>75337.5</v>
      </c>
      <c r="F295" s="54"/>
      <c r="G295" s="54"/>
      <c r="H295" s="54"/>
      <c r="I295" s="54"/>
      <c r="J295" s="54"/>
      <c r="K295" s="54"/>
      <c r="L295" s="54"/>
      <c r="M295" s="54"/>
      <c r="N295" s="54"/>
      <c r="O295" s="54"/>
    </row>
    <row r="296" spans="2:15" ht="12.75" customHeight="1">
      <c r="B296" s="53" t="s">
        <v>485</v>
      </c>
      <c r="C296" s="53" t="s">
        <v>486</v>
      </c>
      <c r="D296" s="54">
        <v>1</v>
      </c>
      <c r="E296" s="54">
        <v>75337.5</v>
      </c>
      <c r="F296" s="54"/>
      <c r="G296" s="54"/>
      <c r="H296" s="54"/>
      <c r="I296" s="54"/>
      <c r="J296" s="54"/>
      <c r="K296" s="54"/>
      <c r="L296" s="54"/>
      <c r="M296" s="54"/>
      <c r="N296" s="54"/>
      <c r="O296" s="54"/>
    </row>
    <row r="297" spans="2:15" ht="12.75" customHeight="1">
      <c r="B297" s="53" t="s">
        <v>485</v>
      </c>
      <c r="C297" s="53" t="s">
        <v>486</v>
      </c>
      <c r="D297" s="54">
        <v>1</v>
      </c>
      <c r="E297" s="54">
        <v>75337.5</v>
      </c>
      <c r="F297" s="54"/>
      <c r="G297" s="54"/>
      <c r="H297" s="54"/>
      <c r="I297" s="54"/>
      <c r="J297" s="54"/>
      <c r="K297" s="54"/>
      <c r="L297" s="54"/>
      <c r="M297" s="54"/>
      <c r="N297" s="54"/>
      <c r="O297" s="54"/>
    </row>
    <row r="298" spans="2:15" ht="12.75" customHeight="1">
      <c r="B298" s="53" t="s">
        <v>485</v>
      </c>
      <c r="C298" s="53" t="s">
        <v>486</v>
      </c>
      <c r="D298" s="54">
        <v>1</v>
      </c>
      <c r="E298" s="54">
        <v>75337.5</v>
      </c>
      <c r="F298" s="54"/>
      <c r="G298" s="54"/>
      <c r="H298" s="54"/>
      <c r="I298" s="54"/>
      <c r="J298" s="54"/>
      <c r="K298" s="54"/>
      <c r="L298" s="54"/>
      <c r="M298" s="54"/>
      <c r="N298" s="54"/>
      <c r="O298" s="54"/>
    </row>
    <row r="299" spans="2:15" ht="12.75" customHeight="1">
      <c r="B299" s="53" t="s">
        <v>485</v>
      </c>
      <c r="C299" s="53" t="s">
        <v>486</v>
      </c>
      <c r="D299" s="54">
        <v>1</v>
      </c>
      <c r="E299" s="54">
        <v>75337.5</v>
      </c>
      <c r="F299" s="54"/>
      <c r="G299" s="54"/>
      <c r="H299" s="54"/>
      <c r="I299" s="54"/>
      <c r="J299" s="54"/>
      <c r="K299" s="54"/>
      <c r="L299" s="54"/>
      <c r="M299" s="54"/>
      <c r="N299" s="54"/>
      <c r="O299" s="54"/>
    </row>
    <row r="300" spans="2:15" ht="12.75" customHeight="1">
      <c r="B300" s="53" t="s">
        <v>487</v>
      </c>
      <c r="C300" s="53" t="s">
        <v>488</v>
      </c>
      <c r="D300" s="54">
        <v>1</v>
      </c>
      <c r="E300" s="54">
        <v>75337.5</v>
      </c>
      <c r="F300" s="54">
        <v>376687.5</v>
      </c>
      <c r="G300" s="54"/>
      <c r="H300" s="54"/>
      <c r="I300" s="54"/>
      <c r="J300" s="54"/>
      <c r="K300" s="54"/>
      <c r="L300" s="54"/>
      <c r="M300" s="54"/>
      <c r="N300" s="54"/>
      <c r="O300" s="54"/>
    </row>
    <row r="301" spans="2:15" ht="12.75" customHeight="1">
      <c r="B301" s="53" t="s">
        <v>487</v>
      </c>
      <c r="C301" s="53" t="s">
        <v>488</v>
      </c>
      <c r="D301" s="54">
        <v>1</v>
      </c>
      <c r="E301" s="54">
        <v>75337.5</v>
      </c>
      <c r="F301" s="54"/>
      <c r="G301" s="54"/>
      <c r="H301" s="54"/>
      <c r="I301" s="54"/>
      <c r="J301" s="54"/>
      <c r="K301" s="54"/>
      <c r="L301" s="54"/>
      <c r="M301" s="54"/>
      <c r="N301" s="54"/>
      <c r="O301" s="54"/>
    </row>
    <row r="302" spans="2:15" ht="12.75" customHeight="1">
      <c r="B302" s="53" t="s">
        <v>487</v>
      </c>
      <c r="C302" s="53" t="s">
        <v>488</v>
      </c>
      <c r="D302" s="54">
        <v>1</v>
      </c>
      <c r="E302" s="54">
        <v>75337.5</v>
      </c>
      <c r="F302" s="54"/>
      <c r="G302" s="54"/>
      <c r="H302" s="54"/>
      <c r="I302" s="54"/>
      <c r="J302" s="54"/>
      <c r="K302" s="54"/>
      <c r="L302" s="54"/>
      <c r="M302" s="54"/>
      <c r="N302" s="54"/>
      <c r="O302" s="54"/>
    </row>
    <row r="303" spans="2:15" ht="12.75" customHeight="1">
      <c r="B303" s="53" t="s">
        <v>487</v>
      </c>
      <c r="C303" s="53" t="s">
        <v>488</v>
      </c>
      <c r="D303" s="54">
        <v>1</v>
      </c>
      <c r="E303" s="54">
        <v>75337.5</v>
      </c>
      <c r="F303" s="54"/>
      <c r="G303" s="54"/>
      <c r="H303" s="54"/>
      <c r="I303" s="54"/>
      <c r="J303" s="54"/>
      <c r="K303" s="54"/>
      <c r="L303" s="54"/>
      <c r="M303" s="54"/>
      <c r="N303" s="54"/>
      <c r="O303" s="54"/>
    </row>
    <row r="304" spans="2:15" ht="12.75" customHeight="1">
      <c r="B304" s="53" t="s">
        <v>487</v>
      </c>
      <c r="C304" s="53" t="s">
        <v>488</v>
      </c>
      <c r="D304" s="54">
        <v>1</v>
      </c>
      <c r="E304" s="54">
        <v>75337.5</v>
      </c>
      <c r="F304" s="54"/>
      <c r="G304" s="54"/>
      <c r="H304" s="54"/>
      <c r="I304" s="54"/>
      <c r="J304" s="54"/>
      <c r="K304" s="54"/>
      <c r="L304" s="54"/>
      <c r="M304" s="54"/>
      <c r="N304" s="54"/>
      <c r="O304" s="54"/>
    </row>
    <row r="305" spans="2:15" ht="12.75" customHeight="1">
      <c r="B305" s="53" t="s">
        <v>238</v>
      </c>
      <c r="C305" s="53" t="s">
        <v>239</v>
      </c>
      <c r="D305" s="54">
        <v>1</v>
      </c>
      <c r="E305" s="54">
        <v>208075</v>
      </c>
      <c r="F305" s="54">
        <v>1456525</v>
      </c>
      <c r="G305" s="54"/>
      <c r="H305" s="54"/>
      <c r="I305" s="54"/>
      <c r="J305" s="54"/>
      <c r="K305" s="54"/>
      <c r="L305" s="54"/>
      <c r="M305" s="54"/>
      <c r="N305" s="54"/>
      <c r="O305" s="54"/>
    </row>
    <row r="306" spans="2:15" ht="12.75" customHeight="1">
      <c r="B306" s="53" t="s">
        <v>238</v>
      </c>
      <c r="C306" s="53" t="s">
        <v>239</v>
      </c>
      <c r="D306" s="54">
        <v>1</v>
      </c>
      <c r="E306" s="54">
        <v>208075</v>
      </c>
      <c r="F306" s="54"/>
      <c r="G306" s="54"/>
      <c r="H306" s="54"/>
      <c r="I306" s="54"/>
      <c r="J306" s="54"/>
      <c r="K306" s="54"/>
      <c r="L306" s="54"/>
      <c r="M306" s="54"/>
      <c r="N306" s="54"/>
      <c r="O306" s="54"/>
    </row>
    <row r="307" spans="2:15" ht="12.75" customHeight="1">
      <c r="B307" s="53" t="s">
        <v>238</v>
      </c>
      <c r="C307" s="53" t="s">
        <v>239</v>
      </c>
      <c r="D307" s="54">
        <v>1</v>
      </c>
      <c r="E307" s="54">
        <v>208075</v>
      </c>
      <c r="F307" s="54"/>
      <c r="G307" s="54"/>
      <c r="H307" s="54"/>
      <c r="I307" s="54"/>
      <c r="J307" s="54"/>
      <c r="K307" s="54"/>
      <c r="L307" s="54"/>
      <c r="M307" s="54"/>
      <c r="N307" s="54"/>
      <c r="O307" s="54"/>
    </row>
    <row r="308" spans="2:15" ht="12.75" customHeight="1">
      <c r="B308" s="53" t="s">
        <v>238</v>
      </c>
      <c r="C308" s="53" t="s">
        <v>239</v>
      </c>
      <c r="D308" s="54">
        <v>1</v>
      </c>
      <c r="E308" s="54">
        <v>208075</v>
      </c>
      <c r="F308" s="54"/>
      <c r="G308" s="54"/>
      <c r="H308" s="54"/>
      <c r="I308" s="54"/>
      <c r="J308" s="54"/>
      <c r="K308" s="54"/>
      <c r="L308" s="54"/>
      <c r="M308" s="54"/>
      <c r="N308" s="54"/>
      <c r="O308" s="54"/>
    </row>
    <row r="309" spans="2:15" ht="12.75" customHeight="1">
      <c r="B309" s="53" t="s">
        <v>238</v>
      </c>
      <c r="C309" s="53" t="s">
        <v>239</v>
      </c>
      <c r="D309" s="54">
        <v>1</v>
      </c>
      <c r="E309" s="54">
        <v>208075</v>
      </c>
      <c r="F309" s="54"/>
      <c r="G309" s="54"/>
      <c r="H309" s="54"/>
      <c r="I309" s="54"/>
      <c r="J309" s="54"/>
      <c r="K309" s="54"/>
      <c r="L309" s="54"/>
      <c r="M309" s="54"/>
      <c r="N309" s="54"/>
      <c r="O309" s="54"/>
    </row>
    <row r="310" spans="2:15" ht="12.75" customHeight="1">
      <c r="B310" s="53" t="s">
        <v>238</v>
      </c>
      <c r="C310" s="53" t="s">
        <v>239</v>
      </c>
      <c r="D310" s="54">
        <v>1</v>
      </c>
      <c r="E310" s="54">
        <v>208075</v>
      </c>
      <c r="F310" s="54"/>
      <c r="G310" s="54"/>
      <c r="H310" s="54"/>
      <c r="I310" s="54"/>
      <c r="J310" s="54"/>
      <c r="K310" s="54"/>
      <c r="L310" s="54"/>
      <c r="M310" s="54"/>
      <c r="N310" s="54"/>
      <c r="O310" s="54"/>
    </row>
    <row r="311" spans="2:15" ht="12.75" customHeight="1">
      <c r="B311" s="53" t="s">
        <v>238</v>
      </c>
      <c r="C311" s="53" t="s">
        <v>239</v>
      </c>
      <c r="D311" s="54">
        <v>1</v>
      </c>
      <c r="E311" s="54">
        <v>208075</v>
      </c>
      <c r="F311" s="54"/>
      <c r="G311" s="54"/>
      <c r="H311" s="54"/>
      <c r="I311" s="54"/>
      <c r="J311" s="54"/>
      <c r="K311" s="54"/>
      <c r="L311" s="54"/>
      <c r="M311" s="54"/>
      <c r="N311" s="54"/>
      <c r="O311" s="54"/>
    </row>
    <row r="312" spans="2:15" ht="12.75" customHeight="1">
      <c r="B312" s="53" t="s">
        <v>481</v>
      </c>
      <c r="C312" s="53" t="s">
        <v>482</v>
      </c>
      <c r="D312" s="54">
        <v>1</v>
      </c>
      <c r="E312" s="54">
        <v>136325</v>
      </c>
      <c r="F312" s="54">
        <v>1226925</v>
      </c>
      <c r="G312" s="54"/>
      <c r="H312" s="54"/>
      <c r="I312" s="54"/>
      <c r="J312" s="54"/>
      <c r="K312" s="54"/>
      <c r="L312" s="54"/>
      <c r="M312" s="54"/>
      <c r="N312" s="54"/>
      <c r="O312" s="54"/>
    </row>
    <row r="313" spans="2:15" ht="12.75" customHeight="1">
      <c r="B313" s="53" t="s">
        <v>481</v>
      </c>
      <c r="C313" s="53" t="s">
        <v>482</v>
      </c>
      <c r="D313" s="54">
        <v>1</v>
      </c>
      <c r="E313" s="54">
        <v>136325</v>
      </c>
      <c r="F313" s="54"/>
      <c r="G313" s="54"/>
      <c r="H313" s="54"/>
      <c r="I313" s="54"/>
      <c r="J313" s="54"/>
      <c r="K313" s="54"/>
      <c r="L313" s="54"/>
      <c r="M313" s="54"/>
      <c r="N313" s="54"/>
      <c r="O313" s="54"/>
    </row>
    <row r="314" spans="2:15" ht="12.75" customHeight="1">
      <c r="B314" s="53" t="s">
        <v>481</v>
      </c>
      <c r="C314" s="53" t="s">
        <v>482</v>
      </c>
      <c r="D314" s="54">
        <v>1</v>
      </c>
      <c r="E314" s="54">
        <v>136325</v>
      </c>
      <c r="F314" s="54"/>
      <c r="G314" s="54"/>
      <c r="H314" s="54"/>
      <c r="I314" s="54"/>
      <c r="J314" s="54"/>
      <c r="K314" s="54"/>
      <c r="L314" s="54"/>
      <c r="M314" s="54"/>
      <c r="N314" s="54"/>
      <c r="O314" s="54"/>
    </row>
    <row r="315" spans="2:15" ht="12.75" customHeight="1">
      <c r="B315" s="53" t="s">
        <v>481</v>
      </c>
      <c r="C315" s="53" t="s">
        <v>482</v>
      </c>
      <c r="D315" s="54">
        <v>1</v>
      </c>
      <c r="E315" s="54">
        <v>136325</v>
      </c>
      <c r="F315" s="54"/>
      <c r="G315" s="54"/>
      <c r="H315" s="54"/>
      <c r="I315" s="54"/>
      <c r="J315" s="54"/>
      <c r="K315" s="54"/>
      <c r="L315" s="54"/>
      <c r="M315" s="54"/>
      <c r="N315" s="54"/>
      <c r="O315" s="54"/>
    </row>
    <row r="316" spans="2:15" ht="12.75" customHeight="1">
      <c r="B316" s="53" t="s">
        <v>481</v>
      </c>
      <c r="C316" s="53" t="s">
        <v>482</v>
      </c>
      <c r="D316" s="54">
        <v>1</v>
      </c>
      <c r="E316" s="54">
        <v>136325</v>
      </c>
      <c r="F316" s="54"/>
      <c r="G316" s="54"/>
      <c r="H316" s="54"/>
      <c r="I316" s="54"/>
      <c r="J316" s="54"/>
      <c r="K316" s="54"/>
      <c r="L316" s="54"/>
      <c r="M316" s="54"/>
      <c r="N316" s="54"/>
      <c r="O316" s="54"/>
    </row>
    <row r="317" spans="2:15" ht="12.75" customHeight="1">
      <c r="B317" s="53" t="s">
        <v>481</v>
      </c>
      <c r="C317" s="53" t="s">
        <v>482</v>
      </c>
      <c r="D317" s="54">
        <v>1</v>
      </c>
      <c r="E317" s="54">
        <v>136325</v>
      </c>
      <c r="F317" s="54"/>
      <c r="G317" s="54"/>
      <c r="H317" s="54"/>
      <c r="I317" s="54"/>
      <c r="J317" s="54"/>
      <c r="K317" s="54"/>
      <c r="L317" s="54"/>
      <c r="M317" s="54"/>
      <c r="N317" s="54"/>
      <c r="O317" s="54"/>
    </row>
    <row r="318" spans="2:15" ht="12.75" customHeight="1">
      <c r="B318" s="53" t="s">
        <v>481</v>
      </c>
      <c r="C318" s="53" t="s">
        <v>482</v>
      </c>
      <c r="D318" s="54">
        <v>1</v>
      </c>
      <c r="E318" s="54">
        <v>136325</v>
      </c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2:15" ht="12.75" customHeight="1">
      <c r="B319" s="53" t="s">
        <v>481</v>
      </c>
      <c r="C319" s="53" t="s">
        <v>482</v>
      </c>
      <c r="D319" s="54">
        <v>1</v>
      </c>
      <c r="E319" s="54">
        <v>136325</v>
      </c>
      <c r="F319" s="54"/>
      <c r="G319" s="54"/>
      <c r="H319" s="54"/>
      <c r="I319" s="54"/>
      <c r="J319" s="54"/>
      <c r="K319" s="54"/>
      <c r="L319" s="54"/>
      <c r="M319" s="54"/>
      <c r="N319" s="54"/>
      <c r="O319" s="54"/>
    </row>
    <row r="320" spans="2:15" ht="12.75" customHeight="1">
      <c r="B320" s="53" t="s">
        <v>481</v>
      </c>
      <c r="C320" s="53" t="s">
        <v>482</v>
      </c>
      <c r="D320" s="54">
        <v>1</v>
      </c>
      <c r="E320" s="54">
        <v>136325</v>
      </c>
      <c r="F320" s="54"/>
      <c r="G320" s="54"/>
      <c r="H320" s="54"/>
      <c r="I320" s="54"/>
      <c r="J320" s="54"/>
      <c r="K320" s="54"/>
      <c r="L320" s="54"/>
      <c r="M320" s="54"/>
      <c r="N320" s="54"/>
      <c r="O320" s="54"/>
    </row>
    <row r="321" spans="2:15" ht="12.75" customHeight="1">
      <c r="B321" s="53" t="s">
        <v>481</v>
      </c>
      <c r="C321" s="53" t="s">
        <v>482</v>
      </c>
      <c r="D321" s="54">
        <v>1</v>
      </c>
      <c r="E321" s="54">
        <v>136325</v>
      </c>
      <c r="F321" s="54">
        <v>1148000</v>
      </c>
      <c r="G321" s="54"/>
      <c r="H321" s="54"/>
      <c r="I321" s="54"/>
      <c r="J321" s="54"/>
      <c r="K321" s="54"/>
      <c r="L321" s="54"/>
      <c r="M321" s="54"/>
      <c r="N321" s="54"/>
      <c r="O321" s="54"/>
    </row>
    <row r="322" spans="2:15" ht="12.75" customHeight="1">
      <c r="B322" s="53" t="s">
        <v>250</v>
      </c>
      <c r="C322" s="53" t="s">
        <v>251</v>
      </c>
      <c r="D322" s="54">
        <v>1</v>
      </c>
      <c r="E322" s="54">
        <v>143500</v>
      </c>
      <c r="F322" s="54">
        <v>1722000</v>
      </c>
      <c r="G322" s="54"/>
      <c r="H322" s="54"/>
      <c r="I322" s="54"/>
      <c r="J322" s="54"/>
      <c r="K322" s="54"/>
      <c r="L322" s="54"/>
      <c r="M322" s="54"/>
      <c r="N322" s="54"/>
      <c r="O322" s="54"/>
    </row>
    <row r="323" spans="2:15" ht="12.75" customHeight="1">
      <c r="B323" s="53" t="s">
        <v>250</v>
      </c>
      <c r="C323" s="53" t="s">
        <v>251</v>
      </c>
      <c r="D323" s="54">
        <v>1</v>
      </c>
      <c r="E323" s="54">
        <v>143500</v>
      </c>
      <c r="F323" s="54"/>
      <c r="G323" s="54"/>
      <c r="H323" s="54"/>
      <c r="I323" s="54"/>
      <c r="J323" s="54"/>
      <c r="K323" s="54"/>
      <c r="L323" s="54"/>
      <c r="M323" s="54"/>
      <c r="N323" s="54"/>
      <c r="O323" s="54"/>
    </row>
    <row r="324" spans="2:15" ht="12.75" customHeight="1">
      <c r="B324" s="53" t="s">
        <v>250</v>
      </c>
      <c r="C324" s="53" t="s">
        <v>251</v>
      </c>
      <c r="D324" s="54">
        <v>1</v>
      </c>
      <c r="E324" s="54">
        <v>143500</v>
      </c>
      <c r="F324" s="54"/>
      <c r="G324" s="54"/>
      <c r="H324" s="54"/>
      <c r="I324" s="54"/>
      <c r="J324" s="54"/>
      <c r="K324" s="54"/>
      <c r="L324" s="54"/>
      <c r="M324" s="54"/>
      <c r="N324" s="54"/>
      <c r="O324" s="54"/>
    </row>
    <row r="325" spans="2:15" ht="12.75" customHeight="1">
      <c r="B325" s="53" t="s">
        <v>250</v>
      </c>
      <c r="C325" s="53" t="s">
        <v>251</v>
      </c>
      <c r="D325" s="54">
        <v>1</v>
      </c>
      <c r="E325" s="54">
        <v>143500</v>
      </c>
      <c r="F325" s="54"/>
      <c r="G325" s="54"/>
      <c r="H325" s="54"/>
      <c r="I325" s="54"/>
      <c r="J325" s="54"/>
      <c r="K325" s="54"/>
      <c r="L325" s="54"/>
      <c r="M325" s="54"/>
      <c r="N325" s="54"/>
      <c r="O325" s="54"/>
    </row>
    <row r="326" spans="2:15" ht="12.75" customHeight="1">
      <c r="B326" s="53" t="s">
        <v>250</v>
      </c>
      <c r="C326" s="53" t="s">
        <v>251</v>
      </c>
      <c r="D326" s="54">
        <v>1</v>
      </c>
      <c r="E326" s="54">
        <v>143500</v>
      </c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2:15" ht="12.75" customHeight="1">
      <c r="B327" s="53" t="s">
        <v>250</v>
      </c>
      <c r="C327" s="53" t="s">
        <v>251</v>
      </c>
      <c r="D327" s="54">
        <v>1</v>
      </c>
      <c r="E327" s="54">
        <v>143500</v>
      </c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2:15" ht="12.75" customHeight="1">
      <c r="B328" s="53" t="s">
        <v>250</v>
      </c>
      <c r="C328" s="53" t="s">
        <v>251</v>
      </c>
      <c r="D328" s="54">
        <v>1</v>
      </c>
      <c r="E328" s="54">
        <v>143500</v>
      </c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2:15" ht="12.75" customHeight="1">
      <c r="B329" s="53" t="s">
        <v>250</v>
      </c>
      <c r="C329" s="53" t="s">
        <v>251</v>
      </c>
      <c r="D329" s="54">
        <v>1</v>
      </c>
      <c r="E329" s="54">
        <v>143500</v>
      </c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2:15" ht="12.75" customHeight="1">
      <c r="B330" s="53" t="s">
        <v>250</v>
      </c>
      <c r="C330" s="53" t="s">
        <v>251</v>
      </c>
      <c r="D330" s="54">
        <v>1</v>
      </c>
      <c r="E330" s="54">
        <v>143500</v>
      </c>
      <c r="F330" s="54"/>
      <c r="G330" s="54"/>
      <c r="H330" s="54"/>
      <c r="I330" s="54"/>
      <c r="J330" s="54"/>
      <c r="K330" s="54"/>
      <c r="L330" s="54"/>
      <c r="M330" s="54"/>
      <c r="N330" s="54"/>
      <c r="O330" s="54"/>
    </row>
    <row r="331" spans="2:15" ht="12.75" customHeight="1">
      <c r="B331" s="53" t="s">
        <v>250</v>
      </c>
      <c r="C331" s="53" t="s">
        <v>251</v>
      </c>
      <c r="D331" s="54">
        <v>1</v>
      </c>
      <c r="E331" s="54">
        <v>143500</v>
      </c>
      <c r="F331" s="54"/>
      <c r="G331" s="54"/>
      <c r="H331" s="54"/>
      <c r="I331" s="54"/>
      <c r="J331" s="54"/>
      <c r="K331" s="54"/>
      <c r="L331" s="54"/>
      <c r="M331" s="54"/>
      <c r="N331" s="54"/>
      <c r="O331" s="54"/>
    </row>
    <row r="332" spans="2:15" ht="12.75" customHeight="1">
      <c r="B332" s="53" t="s">
        <v>250</v>
      </c>
      <c r="C332" s="53" t="s">
        <v>251</v>
      </c>
      <c r="D332" s="54">
        <v>1</v>
      </c>
      <c r="E332" s="54">
        <v>143500</v>
      </c>
      <c r="F332" s="54"/>
      <c r="G332" s="54"/>
      <c r="H332" s="54"/>
      <c r="I332" s="54"/>
      <c r="J332" s="54"/>
      <c r="K332" s="54"/>
      <c r="L332" s="54"/>
      <c r="M332" s="54"/>
      <c r="N332" s="54"/>
      <c r="O332" s="54"/>
    </row>
    <row r="333" spans="2:15" ht="12.75" customHeight="1">
      <c r="B333" s="53" t="s">
        <v>250</v>
      </c>
      <c r="C333" s="53" t="s">
        <v>251</v>
      </c>
      <c r="D333" s="54">
        <v>1</v>
      </c>
      <c r="E333" s="54">
        <v>143500</v>
      </c>
      <c r="F333" s="54"/>
      <c r="G333" s="54"/>
      <c r="H333" s="54"/>
      <c r="I333" s="54"/>
      <c r="J333" s="54"/>
      <c r="K333" s="54"/>
      <c r="L333" s="54"/>
      <c r="M333" s="54"/>
      <c r="N333" s="54"/>
      <c r="O333" s="54"/>
    </row>
    <row r="334" spans="2:15" ht="12.75" customHeight="1">
      <c r="B334" s="53" t="s">
        <v>638</v>
      </c>
      <c r="C334" s="53" t="s">
        <v>639</v>
      </c>
      <c r="D334" s="54">
        <v>1</v>
      </c>
      <c r="E334" s="54">
        <v>4376750</v>
      </c>
      <c r="F334" s="54">
        <v>4376750</v>
      </c>
      <c r="G334" s="54"/>
      <c r="H334" s="54"/>
      <c r="I334" s="54"/>
      <c r="J334" s="54"/>
      <c r="K334" s="54"/>
      <c r="L334" s="54"/>
      <c r="M334" s="54"/>
      <c r="N334" s="54"/>
      <c r="O334" s="54"/>
    </row>
    <row r="335" spans="2:15" ht="12.75" customHeight="1">
      <c r="B335" s="53" t="s">
        <v>640</v>
      </c>
      <c r="C335" s="53" t="s">
        <v>641</v>
      </c>
      <c r="D335" s="54">
        <v>1</v>
      </c>
      <c r="E335" s="54">
        <v>484312.5</v>
      </c>
      <c r="F335" s="54">
        <v>968625</v>
      </c>
      <c r="G335" s="54"/>
      <c r="H335" s="54"/>
      <c r="I335" s="54"/>
      <c r="J335" s="54"/>
      <c r="K335" s="54"/>
      <c r="L335" s="54"/>
      <c r="M335" s="54"/>
      <c r="N335" s="54"/>
      <c r="O335" s="54"/>
    </row>
    <row r="336" spans="2:15" ht="12.75" customHeight="1">
      <c r="B336" s="53" t="s">
        <v>640</v>
      </c>
      <c r="C336" s="53" t="s">
        <v>641</v>
      </c>
      <c r="D336" s="54">
        <v>1</v>
      </c>
      <c r="E336" s="54">
        <v>484312.5</v>
      </c>
      <c r="F336" s="54"/>
      <c r="G336" s="54"/>
      <c r="H336" s="54"/>
      <c r="I336" s="54"/>
      <c r="J336" s="54"/>
      <c r="K336" s="54"/>
      <c r="L336" s="54"/>
      <c r="M336" s="54"/>
      <c r="N336" s="54"/>
      <c r="O336" s="54"/>
    </row>
    <row r="337" spans="2:15" ht="12.75" customHeight="1">
      <c r="B337" s="53" t="s">
        <v>580</v>
      </c>
      <c r="C337" s="53" t="s">
        <v>27</v>
      </c>
      <c r="D337" s="54">
        <v>1</v>
      </c>
      <c r="E337" s="54">
        <v>484312.5</v>
      </c>
      <c r="F337" s="54">
        <v>484312.5</v>
      </c>
      <c r="G337" s="54"/>
      <c r="H337" s="54"/>
      <c r="I337" s="54"/>
      <c r="J337" s="54"/>
      <c r="K337" s="54"/>
      <c r="L337" s="54"/>
      <c r="M337" s="54"/>
      <c r="N337" s="54"/>
      <c r="O337" s="54"/>
    </row>
    <row r="338" spans="2:15" ht="12.75" customHeight="1">
      <c r="B338" s="53" t="s">
        <v>138</v>
      </c>
      <c r="C338" s="53" t="s">
        <v>139</v>
      </c>
      <c r="D338" s="54">
        <v>1</v>
      </c>
      <c r="E338" s="54">
        <v>1112125</v>
      </c>
      <c r="F338" s="54">
        <v>1112125</v>
      </c>
      <c r="G338" s="54"/>
      <c r="H338" s="54"/>
      <c r="I338" s="54"/>
      <c r="J338" s="54"/>
      <c r="K338" s="54"/>
      <c r="L338" s="54"/>
      <c r="M338" s="54"/>
      <c r="N338" s="54"/>
      <c r="O338" s="54"/>
    </row>
    <row r="339" spans="2:15" ht="12.75" customHeight="1">
      <c r="B339" s="53" t="s">
        <v>74</v>
      </c>
      <c r="C339" s="53" t="s">
        <v>75</v>
      </c>
      <c r="D339" s="54">
        <v>1</v>
      </c>
      <c r="E339" s="54">
        <v>717500</v>
      </c>
      <c r="F339" s="54">
        <v>1435000</v>
      </c>
      <c r="G339" s="54"/>
      <c r="H339" s="54"/>
      <c r="I339" s="54"/>
      <c r="J339" s="54"/>
      <c r="K339" s="54"/>
      <c r="L339" s="54"/>
      <c r="M339" s="54"/>
      <c r="N339" s="54"/>
      <c r="O339" s="54"/>
    </row>
    <row r="340" spans="2:15" ht="12.75" customHeight="1">
      <c r="B340" s="53" t="s">
        <v>74</v>
      </c>
      <c r="C340" s="53" t="s">
        <v>75</v>
      </c>
      <c r="D340" s="54">
        <v>1</v>
      </c>
      <c r="E340" s="54">
        <v>717500</v>
      </c>
      <c r="F340" s="54"/>
      <c r="G340" s="54"/>
      <c r="H340" s="54"/>
      <c r="I340" s="54"/>
      <c r="J340" s="54"/>
      <c r="K340" s="54"/>
      <c r="L340" s="54"/>
      <c r="M340" s="54"/>
      <c r="N340" s="54"/>
      <c r="O340" s="54"/>
    </row>
    <row r="341" spans="2:15" ht="12.75" customHeight="1">
      <c r="B341" s="53" t="s">
        <v>212</v>
      </c>
      <c r="C341" s="53" t="s">
        <v>213</v>
      </c>
      <c r="D341" s="54">
        <v>1</v>
      </c>
      <c r="E341" s="54">
        <v>1212575</v>
      </c>
      <c r="F341" s="54">
        <v>4850300</v>
      </c>
      <c r="G341" s="54"/>
      <c r="H341" s="54"/>
      <c r="I341" s="54"/>
      <c r="J341" s="54"/>
      <c r="K341" s="54"/>
      <c r="L341" s="54"/>
      <c r="M341" s="54"/>
      <c r="N341" s="54"/>
      <c r="O341" s="54"/>
    </row>
    <row r="342" spans="2:15" ht="12.75" customHeight="1">
      <c r="B342" s="53" t="s">
        <v>212</v>
      </c>
      <c r="C342" s="53" t="s">
        <v>213</v>
      </c>
      <c r="D342" s="54">
        <v>1</v>
      </c>
      <c r="E342" s="54">
        <v>1212575</v>
      </c>
      <c r="F342" s="54"/>
      <c r="G342" s="54"/>
      <c r="H342" s="54"/>
      <c r="I342" s="54"/>
      <c r="J342" s="54"/>
      <c r="K342" s="54"/>
      <c r="L342" s="54"/>
      <c r="M342" s="54"/>
      <c r="N342" s="54"/>
      <c r="O342" s="54"/>
    </row>
    <row r="343" spans="2:15" ht="12.75" customHeight="1">
      <c r="B343" s="53" t="s">
        <v>212</v>
      </c>
      <c r="C343" s="53" t="s">
        <v>213</v>
      </c>
      <c r="D343" s="54">
        <v>1</v>
      </c>
      <c r="E343" s="54">
        <v>1212575</v>
      </c>
      <c r="F343" s="54"/>
      <c r="G343" s="54"/>
      <c r="H343" s="54"/>
      <c r="I343" s="54"/>
      <c r="J343" s="54"/>
      <c r="K343" s="54"/>
      <c r="L343" s="54"/>
      <c r="M343" s="54"/>
      <c r="N343" s="54"/>
      <c r="O343" s="54"/>
    </row>
    <row r="344" spans="2:15" ht="12.75" customHeight="1">
      <c r="B344" s="53" t="s">
        <v>212</v>
      </c>
      <c r="C344" s="53" t="s">
        <v>213</v>
      </c>
      <c r="D344" s="54">
        <v>1</v>
      </c>
      <c r="E344" s="54">
        <v>1212575</v>
      </c>
      <c r="F344" s="54"/>
      <c r="G344" s="54"/>
      <c r="H344" s="54"/>
      <c r="I344" s="54"/>
      <c r="J344" s="54"/>
      <c r="K344" s="54"/>
      <c r="L344" s="54"/>
      <c r="M344" s="54"/>
      <c r="N344" s="54"/>
      <c r="O344" s="54"/>
    </row>
    <row r="345" spans="2:15" ht="12.75" customHeight="1">
      <c r="B345" s="53" t="s">
        <v>216</v>
      </c>
      <c r="C345" s="53" t="s">
        <v>217</v>
      </c>
      <c r="D345" s="54">
        <v>1</v>
      </c>
      <c r="E345" s="54">
        <v>1521100</v>
      </c>
      <c r="F345" s="54">
        <v>7605500</v>
      </c>
      <c r="G345" s="54"/>
      <c r="H345" s="54"/>
      <c r="I345" s="54"/>
      <c r="J345" s="54"/>
      <c r="K345" s="54"/>
      <c r="L345" s="54"/>
      <c r="M345" s="54"/>
      <c r="N345" s="54"/>
      <c r="O345" s="54"/>
    </row>
    <row r="346" spans="2:15" ht="12.75" customHeight="1">
      <c r="B346" s="53" t="s">
        <v>216</v>
      </c>
      <c r="C346" s="53" t="s">
        <v>217</v>
      </c>
      <c r="D346" s="54">
        <v>1</v>
      </c>
      <c r="E346" s="54">
        <v>1521100</v>
      </c>
      <c r="F346" s="54"/>
      <c r="G346" s="54"/>
      <c r="H346" s="54"/>
      <c r="I346" s="54"/>
      <c r="J346" s="54"/>
      <c r="K346" s="54"/>
      <c r="L346" s="54"/>
      <c r="M346" s="54"/>
      <c r="N346" s="54"/>
      <c r="O346" s="54"/>
    </row>
    <row r="347" spans="2:15" ht="12.75" customHeight="1">
      <c r="B347" s="53" t="s">
        <v>216</v>
      </c>
      <c r="C347" s="53" t="s">
        <v>217</v>
      </c>
      <c r="D347" s="54">
        <v>1</v>
      </c>
      <c r="E347" s="54">
        <v>1521100</v>
      </c>
      <c r="F347" s="54"/>
      <c r="G347" s="54"/>
      <c r="H347" s="54"/>
      <c r="I347" s="54"/>
      <c r="J347" s="54"/>
      <c r="K347" s="54"/>
      <c r="L347" s="54"/>
      <c r="M347" s="54"/>
      <c r="N347" s="54"/>
      <c r="O347" s="54"/>
    </row>
    <row r="348" spans="2:15" ht="12.75" customHeight="1">
      <c r="B348" s="53" t="s">
        <v>216</v>
      </c>
      <c r="C348" s="53" t="s">
        <v>217</v>
      </c>
      <c r="D348" s="54">
        <v>1</v>
      </c>
      <c r="E348" s="54">
        <v>1521100</v>
      </c>
      <c r="F348" s="54"/>
      <c r="G348" s="54"/>
      <c r="H348" s="54"/>
      <c r="I348" s="54"/>
      <c r="J348" s="54"/>
      <c r="K348" s="54"/>
      <c r="L348" s="54"/>
      <c r="M348" s="54"/>
      <c r="N348" s="54"/>
      <c r="O348" s="54"/>
    </row>
    <row r="349" spans="2:15" ht="12.75" customHeight="1">
      <c r="B349" s="53" t="s">
        <v>216</v>
      </c>
      <c r="C349" s="53" t="s">
        <v>217</v>
      </c>
      <c r="D349" s="54">
        <v>1</v>
      </c>
      <c r="E349" s="54">
        <v>1521100</v>
      </c>
      <c r="F349" s="54"/>
      <c r="G349" s="54"/>
      <c r="H349" s="54"/>
      <c r="I349" s="54"/>
      <c r="J349" s="54"/>
      <c r="K349" s="54"/>
      <c r="L349" s="54"/>
      <c r="M349" s="54"/>
      <c r="N349" s="54"/>
      <c r="O349" s="54"/>
    </row>
    <row r="350" spans="2:15" ht="12.75" customHeight="1">
      <c r="B350" s="53" t="s">
        <v>214</v>
      </c>
      <c r="C350" s="53" t="s">
        <v>215</v>
      </c>
      <c r="D350" s="54">
        <v>1</v>
      </c>
      <c r="E350" s="54">
        <v>1521100</v>
      </c>
      <c r="F350" s="54">
        <v>6084400</v>
      </c>
      <c r="G350" s="54"/>
      <c r="H350" s="54"/>
      <c r="I350" s="54"/>
      <c r="J350" s="54"/>
      <c r="K350" s="54"/>
      <c r="L350" s="54"/>
      <c r="M350" s="54"/>
      <c r="N350" s="54"/>
      <c r="O350" s="54"/>
    </row>
    <row r="351" spans="2:15" ht="12.75" customHeight="1">
      <c r="B351" s="53" t="s">
        <v>214</v>
      </c>
      <c r="C351" s="53" t="s">
        <v>215</v>
      </c>
      <c r="D351" s="54">
        <v>1</v>
      </c>
      <c r="E351" s="54">
        <v>1521100</v>
      </c>
      <c r="F351" s="54"/>
      <c r="G351" s="54"/>
      <c r="H351" s="54"/>
      <c r="I351" s="54"/>
      <c r="J351" s="54"/>
      <c r="K351" s="54"/>
      <c r="L351" s="54"/>
      <c r="M351" s="54"/>
      <c r="N351" s="54"/>
      <c r="O351" s="54"/>
    </row>
    <row r="352" spans="2:15" ht="12.75" customHeight="1">
      <c r="B352" s="53" t="s">
        <v>214</v>
      </c>
      <c r="C352" s="53" t="s">
        <v>215</v>
      </c>
      <c r="D352" s="54">
        <v>1</v>
      </c>
      <c r="E352" s="54">
        <v>1521100</v>
      </c>
      <c r="F352" s="54"/>
      <c r="G352" s="54"/>
      <c r="H352" s="54"/>
      <c r="I352" s="54"/>
      <c r="J352" s="54"/>
      <c r="K352" s="54"/>
      <c r="L352" s="54"/>
      <c r="M352" s="54"/>
      <c r="N352" s="54"/>
      <c r="O352" s="54"/>
    </row>
    <row r="353" spans="2:15" ht="12.75" customHeight="1">
      <c r="B353" s="53" t="s">
        <v>214</v>
      </c>
      <c r="C353" s="53" t="s">
        <v>215</v>
      </c>
      <c r="D353" s="54">
        <v>1</v>
      </c>
      <c r="E353" s="54">
        <v>1521100</v>
      </c>
      <c r="F353" s="54"/>
      <c r="G353" s="54"/>
      <c r="H353" s="54"/>
      <c r="I353" s="54"/>
      <c r="J353" s="54"/>
      <c r="K353" s="54"/>
      <c r="L353" s="54"/>
      <c r="M353" s="54"/>
      <c r="N353" s="54"/>
      <c r="O353" s="54"/>
    </row>
    <row r="354" spans="2:15" ht="12.75" customHeight="1">
      <c r="B354" s="53" t="s">
        <v>230</v>
      </c>
      <c r="C354" s="53" t="s">
        <v>231</v>
      </c>
      <c r="D354" s="54">
        <v>1</v>
      </c>
      <c r="E354" s="54">
        <v>1212575</v>
      </c>
      <c r="F354" s="54">
        <v>2425150</v>
      </c>
      <c r="G354" s="54"/>
      <c r="H354" s="54"/>
      <c r="I354" s="54"/>
      <c r="J354" s="54"/>
      <c r="K354" s="54"/>
      <c r="L354" s="54"/>
      <c r="M354" s="54"/>
      <c r="N354" s="54"/>
      <c r="O354" s="54"/>
    </row>
    <row r="355" spans="2:15" ht="12.75" customHeight="1">
      <c r="B355" s="53" t="s">
        <v>230</v>
      </c>
      <c r="C355" s="53" t="s">
        <v>231</v>
      </c>
      <c r="D355" s="54">
        <v>1</v>
      </c>
      <c r="E355" s="54">
        <v>1212575</v>
      </c>
      <c r="F355" s="54"/>
      <c r="G355" s="54"/>
      <c r="H355" s="54"/>
      <c r="I355" s="54"/>
      <c r="J355" s="54"/>
      <c r="K355" s="54"/>
      <c r="L355" s="54"/>
      <c r="M355" s="54"/>
      <c r="N355" s="54"/>
      <c r="O355" s="54"/>
    </row>
    <row r="356" spans="2:15" ht="12.75" customHeight="1">
      <c r="B356" s="53" t="s">
        <v>226</v>
      </c>
      <c r="C356" s="53" t="s">
        <v>227</v>
      </c>
      <c r="D356" s="54">
        <v>1</v>
      </c>
      <c r="E356" s="54">
        <v>1212575</v>
      </c>
      <c r="F356" s="54">
        <v>4850300</v>
      </c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2:15" ht="12.75" customHeight="1">
      <c r="B357" s="53" t="s">
        <v>226</v>
      </c>
      <c r="C357" s="53" t="s">
        <v>227</v>
      </c>
      <c r="D357" s="54">
        <v>1</v>
      </c>
      <c r="E357" s="54">
        <v>1212575</v>
      </c>
      <c r="F357" s="54"/>
      <c r="G357" s="54"/>
      <c r="H357" s="54"/>
      <c r="I357" s="54"/>
      <c r="J357" s="54"/>
      <c r="K357" s="54"/>
      <c r="L357" s="54"/>
      <c r="M357" s="54"/>
      <c r="N357" s="54"/>
      <c r="O357" s="54"/>
    </row>
    <row r="358" spans="2:15" ht="12.75" customHeight="1">
      <c r="B358" s="53" t="s">
        <v>226</v>
      </c>
      <c r="C358" s="53" t="s">
        <v>227</v>
      </c>
      <c r="D358" s="54">
        <v>1</v>
      </c>
      <c r="E358" s="54">
        <v>1212575</v>
      </c>
      <c r="F358" s="54"/>
      <c r="G358" s="54"/>
      <c r="H358" s="54"/>
      <c r="I358" s="54"/>
      <c r="J358" s="54"/>
      <c r="K358" s="54"/>
      <c r="L358" s="54"/>
      <c r="M358" s="54"/>
      <c r="N358" s="54"/>
      <c r="O358" s="54"/>
    </row>
    <row r="359" spans="2:15" ht="12.75" customHeight="1">
      <c r="B359" s="53" t="s">
        <v>226</v>
      </c>
      <c r="C359" s="53" t="s">
        <v>227</v>
      </c>
      <c r="D359" s="54">
        <v>1</v>
      </c>
      <c r="E359" s="54">
        <v>1212575</v>
      </c>
      <c r="F359" s="54"/>
      <c r="G359" s="54"/>
      <c r="H359" s="54"/>
      <c r="I359" s="54"/>
      <c r="J359" s="54"/>
      <c r="K359" s="54"/>
      <c r="L359" s="54"/>
      <c r="M359" s="54"/>
      <c r="N359" s="54"/>
      <c r="O359" s="54"/>
    </row>
    <row r="360" spans="2:15" ht="12.75" customHeight="1">
      <c r="B360" s="53" t="s">
        <v>228</v>
      </c>
      <c r="C360" s="53" t="s">
        <v>229</v>
      </c>
      <c r="D360" s="54">
        <v>1</v>
      </c>
      <c r="E360" s="54">
        <v>1463700</v>
      </c>
      <c r="F360" s="54">
        <v>4391100</v>
      </c>
      <c r="G360" s="54"/>
      <c r="H360" s="54"/>
      <c r="I360" s="54"/>
      <c r="J360" s="54"/>
      <c r="K360" s="54"/>
      <c r="L360" s="54"/>
      <c r="M360" s="54"/>
      <c r="N360" s="54"/>
      <c r="O360" s="54"/>
    </row>
    <row r="361" spans="2:15" ht="12.75" customHeight="1">
      <c r="B361" s="53" t="s">
        <v>228</v>
      </c>
      <c r="C361" s="53" t="s">
        <v>229</v>
      </c>
      <c r="D361" s="54">
        <v>1</v>
      </c>
      <c r="E361" s="54">
        <v>1463700</v>
      </c>
      <c r="F361" s="54"/>
      <c r="G361" s="54"/>
      <c r="H361" s="54"/>
      <c r="I361" s="54"/>
      <c r="J361" s="54"/>
      <c r="K361" s="54"/>
      <c r="L361" s="54"/>
      <c r="M361" s="54"/>
      <c r="N361" s="54"/>
      <c r="O361" s="54"/>
    </row>
    <row r="362" spans="2:15" ht="12.75" customHeight="1">
      <c r="B362" s="53" t="s">
        <v>228</v>
      </c>
      <c r="C362" s="53" t="s">
        <v>229</v>
      </c>
      <c r="D362" s="54">
        <v>1</v>
      </c>
      <c r="E362" s="54">
        <v>1463700</v>
      </c>
      <c r="F362" s="54"/>
      <c r="G362" s="54"/>
      <c r="H362" s="54"/>
      <c r="I362" s="54"/>
      <c r="J362" s="54"/>
      <c r="K362" s="54"/>
      <c r="L362" s="54"/>
      <c r="M362" s="54"/>
      <c r="N362" s="54"/>
      <c r="O362" s="54"/>
    </row>
    <row r="363" spans="2:15" ht="12.75" customHeight="1">
      <c r="B363" s="53" t="s">
        <v>421</v>
      </c>
      <c r="C363" s="53" t="s">
        <v>422</v>
      </c>
      <c r="D363" s="54">
        <v>1</v>
      </c>
      <c r="E363" s="54">
        <v>1255625</v>
      </c>
      <c r="F363" s="54">
        <v>1255625</v>
      </c>
      <c r="G363" s="54"/>
      <c r="H363" s="54"/>
      <c r="I363" s="54"/>
      <c r="J363" s="54"/>
      <c r="K363" s="54"/>
      <c r="L363" s="54"/>
      <c r="M363" s="54"/>
      <c r="N363" s="54"/>
      <c r="O363" s="54"/>
    </row>
    <row r="364" spans="2:15" ht="12.75" customHeight="1">
      <c r="B364" s="53" t="s">
        <v>218</v>
      </c>
      <c r="C364" s="53" t="s">
        <v>219</v>
      </c>
      <c r="D364" s="54">
        <v>1</v>
      </c>
      <c r="E364" s="54">
        <v>954275</v>
      </c>
      <c r="F364" s="54">
        <v>3817100</v>
      </c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2:15" ht="12.75" customHeight="1">
      <c r="B365" s="53" t="s">
        <v>218</v>
      </c>
      <c r="C365" s="53" t="s">
        <v>219</v>
      </c>
      <c r="D365" s="54">
        <v>1</v>
      </c>
      <c r="E365" s="54">
        <v>954275</v>
      </c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2:15" ht="12.75" customHeight="1">
      <c r="B366" s="53" t="s">
        <v>218</v>
      </c>
      <c r="C366" s="53" t="s">
        <v>219</v>
      </c>
      <c r="D366" s="54">
        <v>1</v>
      </c>
      <c r="E366" s="54">
        <v>954275</v>
      </c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2:15" ht="12.75" customHeight="1">
      <c r="B367" s="53" t="s">
        <v>218</v>
      </c>
      <c r="C367" s="53" t="s">
        <v>219</v>
      </c>
      <c r="D367" s="54">
        <v>1</v>
      </c>
      <c r="E367" s="54">
        <v>954275</v>
      </c>
      <c r="F367" s="54"/>
      <c r="G367" s="54"/>
      <c r="H367" s="54"/>
      <c r="I367" s="54"/>
      <c r="J367" s="54"/>
      <c r="K367" s="54"/>
      <c r="L367" s="54"/>
      <c r="M367" s="54"/>
      <c r="N367" s="54"/>
      <c r="O367" s="54"/>
    </row>
    <row r="368" spans="2:15" ht="12.75" customHeight="1">
      <c r="B368" s="53" t="s">
        <v>220</v>
      </c>
      <c r="C368" s="53" t="s">
        <v>221</v>
      </c>
      <c r="D368" s="54">
        <v>1</v>
      </c>
      <c r="E368" s="54">
        <v>1212575</v>
      </c>
      <c r="F368" s="54">
        <v>1212575</v>
      </c>
      <c r="G368" s="54"/>
      <c r="H368" s="54"/>
      <c r="I368" s="54"/>
      <c r="J368" s="54"/>
      <c r="K368" s="54"/>
      <c r="L368" s="54"/>
      <c r="M368" s="54"/>
      <c r="N368" s="54"/>
      <c r="O368" s="54"/>
    </row>
    <row r="369" spans="2:15" ht="12.75" customHeight="1">
      <c r="B369" s="53" t="s">
        <v>268</v>
      </c>
      <c r="C369" s="53" t="s">
        <v>269</v>
      </c>
      <c r="D369" s="54">
        <v>1</v>
      </c>
      <c r="E369" s="54">
        <v>365925</v>
      </c>
      <c r="F369" s="54">
        <v>731850</v>
      </c>
      <c r="G369" s="54"/>
      <c r="H369" s="54"/>
      <c r="I369" s="54"/>
      <c r="J369" s="54"/>
      <c r="K369" s="54"/>
      <c r="L369" s="54"/>
      <c r="M369" s="54"/>
      <c r="N369" s="54"/>
      <c r="O369" s="54"/>
    </row>
    <row r="370" spans="2:15" ht="12.75" customHeight="1">
      <c r="B370" s="53" t="s">
        <v>268</v>
      </c>
      <c r="C370" s="53" t="s">
        <v>269</v>
      </c>
      <c r="D370" s="54">
        <v>1</v>
      </c>
      <c r="E370" s="54">
        <v>365925</v>
      </c>
      <c r="F370" s="54"/>
      <c r="G370" s="54"/>
      <c r="H370" s="54"/>
      <c r="I370" s="54"/>
      <c r="J370" s="54"/>
      <c r="K370" s="54"/>
      <c r="L370" s="54"/>
      <c r="M370" s="54"/>
      <c r="N370" s="54"/>
      <c r="O370" s="54"/>
    </row>
    <row r="371" spans="2:15" ht="12.75" customHeight="1">
      <c r="B371" s="53" t="s">
        <v>642</v>
      </c>
      <c r="C371" s="53" t="s">
        <v>643</v>
      </c>
      <c r="D371" s="54">
        <v>1</v>
      </c>
      <c r="E371" s="54">
        <v>147087.5</v>
      </c>
      <c r="F371" s="54">
        <v>2206312.5</v>
      </c>
      <c r="G371" s="54"/>
      <c r="H371" s="54"/>
      <c r="I371" s="54"/>
      <c r="J371" s="54"/>
      <c r="K371" s="54"/>
      <c r="L371" s="54"/>
      <c r="M371" s="54"/>
      <c r="N371" s="54"/>
      <c r="O371" s="54"/>
    </row>
    <row r="372" spans="2:15" ht="12.75" customHeight="1">
      <c r="B372" s="53" t="s">
        <v>642</v>
      </c>
      <c r="C372" s="53" t="s">
        <v>643</v>
      </c>
      <c r="D372" s="54">
        <v>1</v>
      </c>
      <c r="E372" s="54">
        <v>147087.5</v>
      </c>
      <c r="F372" s="54"/>
      <c r="G372" s="54"/>
      <c r="H372" s="54"/>
      <c r="I372" s="54"/>
      <c r="J372" s="54"/>
      <c r="K372" s="54"/>
      <c r="L372" s="54"/>
      <c r="M372" s="54"/>
      <c r="N372" s="54"/>
      <c r="O372" s="54"/>
    </row>
    <row r="373" spans="2:15" ht="12.75" customHeight="1">
      <c r="B373" s="53" t="s">
        <v>642</v>
      </c>
      <c r="C373" s="53" t="s">
        <v>643</v>
      </c>
      <c r="D373" s="54">
        <v>1</v>
      </c>
      <c r="E373" s="54">
        <v>147087.5</v>
      </c>
      <c r="F373" s="54"/>
      <c r="G373" s="54"/>
      <c r="H373" s="54"/>
      <c r="I373" s="54"/>
      <c r="J373" s="54"/>
      <c r="K373" s="54"/>
      <c r="L373" s="54"/>
      <c r="M373" s="54"/>
      <c r="N373" s="54"/>
      <c r="O373" s="54"/>
    </row>
    <row r="374" spans="2:15" ht="12.75" customHeight="1">
      <c r="B374" s="53" t="s">
        <v>642</v>
      </c>
      <c r="C374" s="53" t="s">
        <v>643</v>
      </c>
      <c r="D374" s="54">
        <v>1</v>
      </c>
      <c r="E374" s="54">
        <v>147087.5</v>
      </c>
      <c r="F374" s="54"/>
      <c r="G374" s="54"/>
      <c r="H374" s="54"/>
      <c r="I374" s="54"/>
      <c r="J374" s="54"/>
      <c r="K374" s="54"/>
      <c r="L374" s="54"/>
      <c r="M374" s="54"/>
      <c r="N374" s="54"/>
      <c r="O374" s="54"/>
    </row>
    <row r="375" spans="2:15" ht="12.75" customHeight="1">
      <c r="B375" s="53" t="s">
        <v>642</v>
      </c>
      <c r="C375" s="53" t="s">
        <v>643</v>
      </c>
      <c r="D375" s="54">
        <v>1</v>
      </c>
      <c r="E375" s="54">
        <v>147087.5</v>
      </c>
      <c r="F375" s="54"/>
      <c r="G375" s="54"/>
      <c r="H375" s="54"/>
      <c r="I375" s="54"/>
      <c r="J375" s="54"/>
      <c r="K375" s="54"/>
      <c r="L375" s="54"/>
      <c r="M375" s="54"/>
      <c r="N375" s="54"/>
      <c r="O375" s="54"/>
    </row>
    <row r="376" spans="2:15" ht="12.75" customHeight="1">
      <c r="B376" s="53" t="s">
        <v>642</v>
      </c>
      <c r="C376" s="53" t="s">
        <v>643</v>
      </c>
      <c r="D376" s="54">
        <v>1</v>
      </c>
      <c r="E376" s="54">
        <v>147087.5</v>
      </c>
      <c r="F376" s="54"/>
      <c r="G376" s="54"/>
      <c r="H376" s="54"/>
      <c r="I376" s="54"/>
      <c r="J376" s="54"/>
      <c r="K376" s="54"/>
      <c r="L376" s="54"/>
      <c r="M376" s="54"/>
      <c r="N376" s="54"/>
      <c r="O376" s="54"/>
    </row>
    <row r="377" spans="2:15" ht="12.75" customHeight="1">
      <c r="B377" s="53" t="s">
        <v>642</v>
      </c>
      <c r="C377" s="53" t="s">
        <v>643</v>
      </c>
      <c r="D377" s="54">
        <v>1</v>
      </c>
      <c r="E377" s="54">
        <v>147087.5</v>
      </c>
      <c r="F377" s="54"/>
      <c r="G377" s="54"/>
      <c r="H377" s="54"/>
      <c r="I377" s="54"/>
      <c r="J377" s="54"/>
      <c r="K377" s="54"/>
      <c r="L377" s="54"/>
      <c r="M377" s="54"/>
      <c r="N377" s="54"/>
      <c r="O377" s="54"/>
    </row>
    <row r="378" spans="2:15" ht="12.75" customHeight="1">
      <c r="B378" s="53" t="s">
        <v>642</v>
      </c>
      <c r="C378" s="53" t="s">
        <v>643</v>
      </c>
      <c r="D378" s="54">
        <v>1</v>
      </c>
      <c r="E378" s="54">
        <v>147087.5</v>
      </c>
      <c r="F378" s="54"/>
      <c r="G378" s="54"/>
      <c r="H378" s="54"/>
      <c r="I378" s="54"/>
      <c r="J378" s="54"/>
      <c r="K378" s="54"/>
      <c r="L378" s="54"/>
      <c r="M378" s="54"/>
      <c r="N378" s="54"/>
      <c r="O378" s="54"/>
    </row>
    <row r="379" spans="2:15" ht="12.75" customHeight="1">
      <c r="B379" s="53" t="s">
        <v>642</v>
      </c>
      <c r="C379" s="53" t="s">
        <v>643</v>
      </c>
      <c r="D379" s="54">
        <v>1</v>
      </c>
      <c r="E379" s="54">
        <v>147087.5</v>
      </c>
      <c r="F379" s="54"/>
      <c r="G379" s="54"/>
      <c r="H379" s="54"/>
      <c r="I379" s="54"/>
      <c r="J379" s="54"/>
      <c r="K379" s="54"/>
      <c r="L379" s="54"/>
      <c r="M379" s="54"/>
      <c r="N379" s="54"/>
      <c r="O379" s="54"/>
    </row>
    <row r="380" spans="2:15" ht="12.75" customHeight="1">
      <c r="B380" s="53" t="s">
        <v>642</v>
      </c>
      <c r="C380" s="53" t="s">
        <v>643</v>
      </c>
      <c r="D380" s="54">
        <v>1</v>
      </c>
      <c r="E380" s="54">
        <v>147087.5</v>
      </c>
      <c r="F380" s="54"/>
      <c r="G380" s="54"/>
      <c r="H380" s="54"/>
      <c r="I380" s="54"/>
      <c r="J380" s="54"/>
      <c r="K380" s="54"/>
      <c r="L380" s="54"/>
      <c r="M380" s="54"/>
      <c r="N380" s="54"/>
      <c r="O380" s="54"/>
    </row>
    <row r="381" spans="2:15" ht="12.75" customHeight="1">
      <c r="B381" s="53" t="s">
        <v>642</v>
      </c>
      <c r="C381" s="53" t="s">
        <v>643</v>
      </c>
      <c r="D381" s="54">
        <v>1</v>
      </c>
      <c r="E381" s="54">
        <v>147087.5</v>
      </c>
      <c r="F381" s="54"/>
      <c r="G381" s="54"/>
      <c r="H381" s="54"/>
      <c r="I381" s="54"/>
      <c r="J381" s="54"/>
      <c r="K381" s="54"/>
      <c r="L381" s="54"/>
      <c r="M381" s="54"/>
      <c r="N381" s="54"/>
      <c r="O381" s="54"/>
    </row>
    <row r="382" spans="2:15" ht="12.75" customHeight="1">
      <c r="B382" s="53" t="s">
        <v>642</v>
      </c>
      <c r="C382" s="53" t="s">
        <v>643</v>
      </c>
      <c r="D382" s="54">
        <v>1</v>
      </c>
      <c r="E382" s="54">
        <v>147087.5</v>
      </c>
      <c r="F382" s="54"/>
      <c r="G382" s="54"/>
      <c r="H382" s="54"/>
      <c r="I382" s="54"/>
      <c r="J382" s="54"/>
      <c r="K382" s="54"/>
      <c r="L382" s="54"/>
      <c r="M382" s="54"/>
      <c r="N382" s="54"/>
      <c r="O382" s="54"/>
    </row>
    <row r="383" spans="2:15" ht="12.75" customHeight="1">
      <c r="B383" s="53" t="s">
        <v>642</v>
      </c>
      <c r="C383" s="53" t="s">
        <v>643</v>
      </c>
      <c r="D383" s="54">
        <v>1</v>
      </c>
      <c r="E383" s="54">
        <v>147087.5</v>
      </c>
      <c r="F383" s="54"/>
      <c r="G383" s="54"/>
      <c r="H383" s="54"/>
      <c r="I383" s="54"/>
      <c r="J383" s="54"/>
      <c r="K383" s="54"/>
      <c r="L383" s="54"/>
      <c r="M383" s="54"/>
      <c r="N383" s="54"/>
      <c r="O383" s="54"/>
    </row>
    <row r="384" spans="2:15" ht="12.75" customHeight="1">
      <c r="B384" s="53" t="s">
        <v>642</v>
      </c>
      <c r="C384" s="53" t="s">
        <v>643</v>
      </c>
      <c r="D384" s="54">
        <v>1</v>
      </c>
      <c r="E384" s="54">
        <v>147087.5</v>
      </c>
      <c r="F384" s="54"/>
      <c r="G384" s="54"/>
      <c r="H384" s="54"/>
      <c r="I384" s="54"/>
      <c r="J384" s="54"/>
      <c r="K384" s="54"/>
      <c r="L384" s="54"/>
      <c r="M384" s="54"/>
      <c r="N384" s="54"/>
      <c r="O384" s="54"/>
    </row>
    <row r="385" spans="2:15" ht="12.75" customHeight="1">
      <c r="B385" s="53" t="s">
        <v>642</v>
      </c>
      <c r="C385" s="53" t="s">
        <v>643</v>
      </c>
      <c r="D385" s="54">
        <v>1</v>
      </c>
      <c r="E385" s="54">
        <v>147087.5</v>
      </c>
      <c r="F385" s="54"/>
      <c r="G385" s="54"/>
      <c r="H385" s="54"/>
      <c r="I385" s="54"/>
      <c r="J385" s="54"/>
      <c r="K385" s="54"/>
      <c r="L385" s="54"/>
      <c r="M385" s="54"/>
      <c r="N385" s="54"/>
      <c r="O385" s="54"/>
    </row>
    <row r="386" spans="2:15" ht="12.75" customHeight="1">
      <c r="B386" s="53" t="s">
        <v>535</v>
      </c>
      <c r="C386" s="53" t="s">
        <v>536</v>
      </c>
      <c r="D386" s="54">
        <v>1</v>
      </c>
      <c r="E386" s="54">
        <v>147087.5</v>
      </c>
      <c r="F386" s="54">
        <v>147087.5</v>
      </c>
      <c r="G386" s="54"/>
      <c r="H386" s="54"/>
      <c r="I386" s="54"/>
      <c r="J386" s="54"/>
      <c r="K386" s="54"/>
      <c r="L386" s="54"/>
      <c r="M386" s="54"/>
      <c r="N386" s="54"/>
      <c r="O386" s="54"/>
    </row>
    <row r="387" spans="2:15" ht="12.75" customHeight="1">
      <c r="B387" s="53" t="s">
        <v>533</v>
      </c>
      <c r="C387" s="53" t="s">
        <v>534</v>
      </c>
      <c r="D387" s="54">
        <v>1</v>
      </c>
      <c r="E387" s="54">
        <v>147087.5</v>
      </c>
      <c r="F387" s="54">
        <v>147087.5</v>
      </c>
      <c r="G387" s="54"/>
      <c r="H387" s="54"/>
      <c r="I387" s="54"/>
      <c r="J387" s="54"/>
      <c r="K387" s="54"/>
      <c r="L387" s="54"/>
      <c r="M387" s="54"/>
      <c r="N387" s="54"/>
      <c r="O387" s="54"/>
    </row>
    <row r="388" spans="2:15" ht="12.75" customHeight="1">
      <c r="B388" s="53" t="s">
        <v>294</v>
      </c>
      <c r="C388" s="53" t="s">
        <v>295</v>
      </c>
      <c r="D388" s="54">
        <v>1</v>
      </c>
      <c r="E388" s="54">
        <v>444850</v>
      </c>
      <c r="F388" s="54">
        <v>1334550</v>
      </c>
      <c r="G388" s="54"/>
      <c r="H388" s="54"/>
      <c r="I388" s="54"/>
      <c r="J388" s="54"/>
      <c r="K388" s="54"/>
      <c r="L388" s="54"/>
      <c r="M388" s="54"/>
      <c r="N388" s="54"/>
      <c r="O388" s="54"/>
    </row>
    <row r="389" spans="2:15" ht="12.75" customHeight="1">
      <c r="B389" s="53" t="s">
        <v>294</v>
      </c>
      <c r="C389" s="53" t="s">
        <v>295</v>
      </c>
      <c r="D389" s="54">
        <v>1</v>
      </c>
      <c r="E389" s="54">
        <v>444850</v>
      </c>
      <c r="F389" s="54"/>
      <c r="G389" s="54"/>
      <c r="H389" s="54"/>
      <c r="I389" s="54"/>
      <c r="J389" s="54"/>
      <c r="K389" s="54"/>
      <c r="L389" s="54"/>
      <c r="M389" s="54"/>
      <c r="N389" s="54"/>
      <c r="O389" s="54"/>
    </row>
    <row r="390" spans="2:15" ht="12.75" customHeight="1">
      <c r="B390" s="53" t="s">
        <v>294</v>
      </c>
      <c r="C390" s="53" t="s">
        <v>295</v>
      </c>
      <c r="D390" s="54">
        <v>1</v>
      </c>
      <c r="E390" s="54">
        <v>444850</v>
      </c>
      <c r="F390" s="54"/>
      <c r="G390" s="54"/>
      <c r="H390" s="54"/>
      <c r="I390" s="54"/>
      <c r="J390" s="54"/>
      <c r="K390" s="54"/>
      <c r="L390" s="54"/>
      <c r="M390" s="54"/>
      <c r="N390" s="54"/>
      <c r="O390" s="54"/>
    </row>
    <row r="391" spans="2:15" ht="12.75" customHeight="1">
      <c r="B391" s="53" t="s">
        <v>296</v>
      </c>
      <c r="C391" s="53" t="s">
        <v>297</v>
      </c>
      <c r="D391" s="54">
        <v>1</v>
      </c>
      <c r="E391" s="54">
        <v>444850</v>
      </c>
      <c r="F391" s="54">
        <v>7117600</v>
      </c>
      <c r="G391" s="54"/>
      <c r="H391" s="54"/>
      <c r="I391" s="54"/>
      <c r="J391" s="54"/>
      <c r="K391" s="54"/>
      <c r="L391" s="54"/>
      <c r="M391" s="54"/>
      <c r="N391" s="54"/>
      <c r="O391" s="54"/>
    </row>
    <row r="392" spans="2:15" ht="12.75" customHeight="1">
      <c r="B392" s="53" t="s">
        <v>296</v>
      </c>
      <c r="C392" s="53" t="s">
        <v>297</v>
      </c>
      <c r="D392" s="54">
        <v>1</v>
      </c>
      <c r="E392" s="54">
        <v>444850</v>
      </c>
      <c r="F392" s="54"/>
      <c r="G392" s="54"/>
      <c r="H392" s="54"/>
      <c r="I392" s="54"/>
      <c r="J392" s="54"/>
      <c r="K392" s="54"/>
      <c r="L392" s="54"/>
      <c r="M392" s="54"/>
      <c r="N392" s="54"/>
      <c r="O392" s="54"/>
    </row>
    <row r="393" spans="2:15" ht="12.75" customHeight="1">
      <c r="B393" s="53" t="s">
        <v>296</v>
      </c>
      <c r="C393" s="53" t="s">
        <v>297</v>
      </c>
      <c r="D393" s="54">
        <v>1</v>
      </c>
      <c r="E393" s="54">
        <v>444850</v>
      </c>
      <c r="F393" s="54"/>
      <c r="G393" s="54"/>
      <c r="H393" s="54"/>
      <c r="I393" s="54"/>
      <c r="J393" s="54"/>
      <c r="K393" s="54"/>
      <c r="L393" s="54"/>
      <c r="M393" s="54"/>
      <c r="N393" s="54"/>
      <c r="O393" s="54"/>
    </row>
    <row r="394" spans="2:15" ht="12.75" customHeight="1">
      <c r="B394" s="53" t="s">
        <v>296</v>
      </c>
      <c r="C394" s="53" t="s">
        <v>297</v>
      </c>
      <c r="D394" s="54">
        <v>1</v>
      </c>
      <c r="E394" s="54">
        <v>444850</v>
      </c>
      <c r="F394" s="54"/>
      <c r="G394" s="54"/>
      <c r="H394" s="54"/>
      <c r="I394" s="54"/>
      <c r="J394" s="54"/>
      <c r="K394" s="54"/>
      <c r="L394" s="54"/>
      <c r="M394" s="54"/>
      <c r="N394" s="54"/>
      <c r="O394" s="54"/>
    </row>
    <row r="395" spans="2:15" ht="12.75" customHeight="1">
      <c r="B395" s="53" t="s">
        <v>296</v>
      </c>
      <c r="C395" s="53" t="s">
        <v>297</v>
      </c>
      <c r="D395" s="54">
        <v>1</v>
      </c>
      <c r="E395" s="54">
        <v>444850</v>
      </c>
      <c r="F395" s="54"/>
      <c r="G395" s="54"/>
      <c r="H395" s="54"/>
      <c r="I395" s="54"/>
      <c r="J395" s="54"/>
      <c r="K395" s="54"/>
      <c r="L395" s="54"/>
      <c r="M395" s="54"/>
      <c r="N395" s="54"/>
      <c r="O395" s="54"/>
    </row>
    <row r="396" spans="2:15" ht="12.75" customHeight="1">
      <c r="B396" s="53" t="s">
        <v>296</v>
      </c>
      <c r="C396" s="53" t="s">
        <v>297</v>
      </c>
      <c r="D396" s="54">
        <v>1</v>
      </c>
      <c r="E396" s="54">
        <v>444850</v>
      </c>
      <c r="F396" s="54"/>
      <c r="G396" s="54"/>
      <c r="H396" s="54"/>
      <c r="I396" s="54"/>
      <c r="J396" s="54"/>
      <c r="K396" s="54"/>
      <c r="L396" s="54"/>
      <c r="M396" s="54"/>
      <c r="N396" s="54"/>
      <c r="O396" s="54"/>
    </row>
    <row r="397" spans="2:15" ht="12.75" customHeight="1">
      <c r="B397" s="53" t="s">
        <v>296</v>
      </c>
      <c r="C397" s="53" t="s">
        <v>297</v>
      </c>
      <c r="D397" s="54">
        <v>1</v>
      </c>
      <c r="E397" s="54">
        <v>444850</v>
      </c>
      <c r="F397" s="54"/>
      <c r="G397" s="54"/>
      <c r="H397" s="54"/>
      <c r="I397" s="54"/>
      <c r="J397" s="54"/>
      <c r="K397" s="54"/>
      <c r="L397" s="54"/>
      <c r="M397" s="54"/>
      <c r="N397" s="54"/>
      <c r="O397" s="54"/>
    </row>
    <row r="398" spans="2:15" ht="12.75" customHeight="1">
      <c r="B398" s="53" t="s">
        <v>296</v>
      </c>
      <c r="C398" s="53" t="s">
        <v>297</v>
      </c>
      <c r="D398" s="54">
        <v>1</v>
      </c>
      <c r="E398" s="54">
        <v>444850</v>
      </c>
      <c r="F398" s="54"/>
      <c r="G398" s="54"/>
      <c r="H398" s="54"/>
      <c r="I398" s="54"/>
      <c r="J398" s="54"/>
      <c r="K398" s="54"/>
      <c r="L398" s="54"/>
      <c r="M398" s="54"/>
      <c r="N398" s="54"/>
      <c r="O398" s="54"/>
    </row>
    <row r="399" spans="2:15" ht="12.75" customHeight="1">
      <c r="B399" s="53" t="s">
        <v>296</v>
      </c>
      <c r="C399" s="53" t="s">
        <v>297</v>
      </c>
      <c r="D399" s="54">
        <v>1</v>
      </c>
      <c r="E399" s="54">
        <v>444850</v>
      </c>
      <c r="F399" s="54"/>
      <c r="G399" s="54"/>
      <c r="H399" s="54"/>
      <c r="I399" s="54"/>
      <c r="J399" s="54"/>
      <c r="K399" s="54"/>
      <c r="L399" s="54"/>
      <c r="M399" s="54"/>
      <c r="N399" s="54"/>
      <c r="O399" s="54"/>
    </row>
    <row r="400" spans="2:15" ht="12.75" customHeight="1">
      <c r="B400" s="53" t="s">
        <v>296</v>
      </c>
      <c r="C400" s="53" t="s">
        <v>297</v>
      </c>
      <c r="D400" s="54">
        <v>1</v>
      </c>
      <c r="E400" s="54">
        <v>444850</v>
      </c>
      <c r="F400" s="54"/>
      <c r="G400" s="54"/>
      <c r="H400" s="54"/>
      <c r="I400" s="54"/>
      <c r="J400" s="54"/>
      <c r="K400" s="54"/>
      <c r="L400" s="54"/>
      <c r="M400" s="54"/>
      <c r="N400" s="54"/>
      <c r="O400" s="54"/>
    </row>
    <row r="401" spans="2:15" ht="12.75" customHeight="1">
      <c r="B401" s="53" t="s">
        <v>296</v>
      </c>
      <c r="C401" s="53" t="s">
        <v>297</v>
      </c>
      <c r="D401" s="54">
        <v>1</v>
      </c>
      <c r="E401" s="54">
        <v>444850</v>
      </c>
      <c r="F401" s="54"/>
      <c r="G401" s="54"/>
      <c r="H401" s="54"/>
      <c r="I401" s="54"/>
      <c r="J401" s="54"/>
      <c r="K401" s="54"/>
      <c r="L401" s="54"/>
      <c r="M401" s="54"/>
      <c r="N401" s="54"/>
      <c r="O401" s="54"/>
    </row>
    <row r="402" spans="2:15" ht="12.75" customHeight="1">
      <c r="B402" s="53" t="s">
        <v>296</v>
      </c>
      <c r="C402" s="53" t="s">
        <v>297</v>
      </c>
      <c r="D402" s="54">
        <v>1</v>
      </c>
      <c r="E402" s="54">
        <v>444850</v>
      </c>
      <c r="F402" s="54"/>
      <c r="G402" s="54"/>
      <c r="H402" s="54"/>
      <c r="I402" s="54"/>
      <c r="J402" s="54"/>
      <c r="K402" s="54"/>
      <c r="L402" s="54"/>
      <c r="M402" s="54"/>
      <c r="N402" s="54"/>
      <c r="O402" s="54"/>
    </row>
    <row r="403" spans="2:15" ht="12.75" customHeight="1">
      <c r="B403" s="53" t="s">
        <v>296</v>
      </c>
      <c r="C403" s="53" t="s">
        <v>297</v>
      </c>
      <c r="D403" s="54">
        <v>1</v>
      </c>
      <c r="E403" s="54">
        <v>444850</v>
      </c>
      <c r="F403" s="54"/>
      <c r="G403" s="54"/>
      <c r="H403" s="54"/>
      <c r="I403" s="54"/>
      <c r="J403" s="54"/>
      <c r="K403" s="54"/>
      <c r="L403" s="54"/>
      <c r="M403" s="54"/>
      <c r="N403" s="54"/>
      <c r="O403" s="54"/>
    </row>
    <row r="404" spans="2:15" ht="12.75" customHeight="1">
      <c r="B404" s="53" t="s">
        <v>296</v>
      </c>
      <c r="C404" s="53" t="s">
        <v>297</v>
      </c>
      <c r="D404" s="54">
        <v>1</v>
      </c>
      <c r="E404" s="54">
        <v>444850</v>
      </c>
      <c r="F404" s="54"/>
      <c r="G404" s="54"/>
      <c r="H404" s="54"/>
      <c r="I404" s="54"/>
      <c r="J404" s="54"/>
      <c r="K404" s="54"/>
      <c r="L404" s="54"/>
      <c r="M404" s="54"/>
      <c r="N404" s="54"/>
      <c r="O404" s="54"/>
    </row>
    <row r="405" spans="2:15" ht="12.75" customHeight="1">
      <c r="B405" s="53" t="s">
        <v>296</v>
      </c>
      <c r="C405" s="53" t="s">
        <v>297</v>
      </c>
      <c r="D405" s="54">
        <v>1</v>
      </c>
      <c r="E405" s="54">
        <v>444850</v>
      </c>
      <c r="F405" s="54"/>
      <c r="G405" s="54"/>
      <c r="H405" s="54"/>
      <c r="I405" s="54"/>
      <c r="J405" s="54"/>
      <c r="K405" s="54"/>
      <c r="L405" s="54"/>
      <c r="M405" s="54"/>
      <c r="N405" s="54"/>
      <c r="O405" s="54"/>
    </row>
    <row r="406" spans="2:15" ht="12.75" customHeight="1">
      <c r="B406" s="53" t="s">
        <v>296</v>
      </c>
      <c r="C406" s="53" t="s">
        <v>297</v>
      </c>
      <c r="D406" s="54">
        <v>1</v>
      </c>
      <c r="E406" s="54">
        <v>444850</v>
      </c>
      <c r="F406" s="54"/>
      <c r="G406" s="54"/>
      <c r="H406" s="54"/>
      <c r="I406" s="54"/>
      <c r="J406" s="54"/>
      <c r="K406" s="54"/>
      <c r="L406" s="54"/>
      <c r="M406" s="54"/>
      <c r="N406" s="54"/>
      <c r="O406" s="54"/>
    </row>
    <row r="407" spans="2:15" ht="12.75" customHeight="1">
      <c r="B407" s="53" t="s">
        <v>272</v>
      </c>
      <c r="C407" s="53" t="s">
        <v>273</v>
      </c>
      <c r="D407" s="54">
        <v>1</v>
      </c>
      <c r="E407" s="54">
        <v>365925</v>
      </c>
      <c r="F407" s="54">
        <v>4025175</v>
      </c>
      <c r="G407" s="54"/>
      <c r="H407" s="54"/>
      <c r="I407" s="54"/>
      <c r="J407" s="54"/>
      <c r="K407" s="54"/>
      <c r="L407" s="54"/>
      <c r="M407" s="54"/>
      <c r="N407" s="54"/>
      <c r="O407" s="54"/>
    </row>
    <row r="408" spans="2:15" ht="12.75" customHeight="1">
      <c r="B408" s="53" t="s">
        <v>272</v>
      </c>
      <c r="C408" s="53" t="s">
        <v>273</v>
      </c>
      <c r="D408" s="54">
        <v>1</v>
      </c>
      <c r="E408" s="54">
        <v>365925</v>
      </c>
      <c r="F408" s="54"/>
      <c r="G408" s="54"/>
      <c r="H408" s="54"/>
      <c r="I408" s="54"/>
      <c r="J408" s="54"/>
      <c r="K408" s="54"/>
      <c r="L408" s="54"/>
      <c r="M408" s="54"/>
      <c r="N408" s="54"/>
      <c r="O408" s="54"/>
    </row>
    <row r="409" spans="2:15" ht="12.75" customHeight="1">
      <c r="B409" s="53" t="s">
        <v>272</v>
      </c>
      <c r="C409" s="53" t="s">
        <v>273</v>
      </c>
      <c r="D409" s="54">
        <v>1</v>
      </c>
      <c r="E409" s="54">
        <v>365925</v>
      </c>
      <c r="F409" s="54"/>
      <c r="G409" s="54"/>
      <c r="H409" s="54"/>
      <c r="I409" s="54"/>
      <c r="J409" s="54"/>
      <c r="K409" s="54"/>
      <c r="L409" s="54"/>
      <c r="M409" s="54"/>
      <c r="N409" s="54"/>
      <c r="O409" s="54"/>
    </row>
    <row r="410" spans="2:15" ht="12.75" customHeight="1">
      <c r="B410" s="53" t="s">
        <v>272</v>
      </c>
      <c r="C410" s="53" t="s">
        <v>273</v>
      </c>
      <c r="D410" s="54">
        <v>1</v>
      </c>
      <c r="E410" s="54">
        <v>365925</v>
      </c>
      <c r="F410" s="54"/>
      <c r="G410" s="54"/>
      <c r="H410" s="54"/>
      <c r="I410" s="54"/>
      <c r="J410" s="54"/>
      <c r="K410" s="54"/>
      <c r="L410" s="54"/>
      <c r="M410" s="54"/>
      <c r="N410" s="54"/>
      <c r="O410" s="54"/>
    </row>
    <row r="411" spans="2:15" ht="12.75" customHeight="1">
      <c r="B411" s="53" t="s">
        <v>272</v>
      </c>
      <c r="C411" s="53" t="s">
        <v>273</v>
      </c>
      <c r="D411" s="54">
        <v>1</v>
      </c>
      <c r="E411" s="54">
        <v>365925</v>
      </c>
      <c r="F411" s="54"/>
      <c r="G411" s="54"/>
      <c r="H411" s="54"/>
      <c r="I411" s="54"/>
      <c r="J411" s="54"/>
      <c r="K411" s="54"/>
      <c r="L411" s="54"/>
      <c r="M411" s="54"/>
      <c r="N411" s="54"/>
      <c r="O411" s="54"/>
    </row>
    <row r="412" spans="2:15" ht="12.75" customHeight="1">
      <c r="B412" s="53" t="s">
        <v>272</v>
      </c>
      <c r="C412" s="53" t="s">
        <v>273</v>
      </c>
      <c r="D412" s="54">
        <v>1</v>
      </c>
      <c r="E412" s="54">
        <v>365925</v>
      </c>
      <c r="F412" s="54"/>
      <c r="G412" s="54"/>
      <c r="H412" s="54"/>
      <c r="I412" s="54"/>
      <c r="J412" s="54"/>
      <c r="K412" s="54"/>
      <c r="L412" s="54"/>
      <c r="M412" s="54"/>
      <c r="N412" s="54"/>
      <c r="O412" s="54"/>
    </row>
    <row r="413" spans="2:15" ht="12.75" customHeight="1">
      <c r="B413" s="53" t="s">
        <v>272</v>
      </c>
      <c r="C413" s="53" t="s">
        <v>273</v>
      </c>
      <c r="D413" s="54">
        <v>1</v>
      </c>
      <c r="E413" s="54">
        <v>365925</v>
      </c>
      <c r="F413" s="54"/>
      <c r="G413" s="54"/>
      <c r="H413" s="54"/>
      <c r="I413" s="54"/>
      <c r="J413" s="54"/>
      <c r="K413" s="54"/>
      <c r="L413" s="54"/>
      <c r="M413" s="54"/>
      <c r="N413" s="54"/>
      <c r="O413" s="54"/>
    </row>
    <row r="414" spans="2:15" ht="12.75" customHeight="1">
      <c r="B414" s="53" t="s">
        <v>272</v>
      </c>
      <c r="C414" s="53" t="s">
        <v>273</v>
      </c>
      <c r="D414" s="54">
        <v>1</v>
      </c>
      <c r="E414" s="54">
        <v>365925</v>
      </c>
      <c r="F414" s="54"/>
      <c r="G414" s="54"/>
      <c r="H414" s="54"/>
      <c r="I414" s="54"/>
      <c r="J414" s="54"/>
      <c r="K414" s="54"/>
      <c r="L414" s="54"/>
      <c r="M414" s="54"/>
      <c r="N414" s="54"/>
      <c r="O414" s="54"/>
    </row>
    <row r="415" spans="2:15" ht="12.75" customHeight="1">
      <c r="B415" s="53" t="s">
        <v>272</v>
      </c>
      <c r="C415" s="53" t="s">
        <v>273</v>
      </c>
      <c r="D415" s="54">
        <v>1</v>
      </c>
      <c r="E415" s="54">
        <v>365925</v>
      </c>
      <c r="F415" s="54"/>
      <c r="G415" s="54"/>
      <c r="H415" s="54"/>
      <c r="I415" s="54"/>
      <c r="J415" s="54"/>
      <c r="K415" s="54"/>
      <c r="L415" s="54"/>
      <c r="M415" s="54"/>
      <c r="N415" s="54"/>
      <c r="O415" s="54"/>
    </row>
    <row r="416" spans="2:15" ht="12.75" customHeight="1">
      <c r="B416" s="53" t="s">
        <v>272</v>
      </c>
      <c r="C416" s="53" t="s">
        <v>273</v>
      </c>
      <c r="D416" s="54">
        <v>1</v>
      </c>
      <c r="E416" s="54">
        <v>365925</v>
      </c>
      <c r="F416" s="54"/>
      <c r="G416" s="54"/>
      <c r="H416" s="54"/>
      <c r="I416" s="54"/>
      <c r="J416" s="54"/>
      <c r="K416" s="54"/>
      <c r="L416" s="54"/>
      <c r="M416" s="54"/>
      <c r="N416" s="54"/>
      <c r="O416" s="54"/>
    </row>
    <row r="417" spans="2:15" ht="12.75" customHeight="1">
      <c r="B417" s="53" t="s">
        <v>272</v>
      </c>
      <c r="C417" s="53" t="s">
        <v>273</v>
      </c>
      <c r="D417" s="54">
        <v>1</v>
      </c>
      <c r="E417" s="54">
        <v>365925</v>
      </c>
      <c r="F417" s="54"/>
      <c r="G417" s="54"/>
      <c r="H417" s="54"/>
      <c r="I417" s="54"/>
      <c r="J417" s="54"/>
      <c r="K417" s="54"/>
      <c r="L417" s="54"/>
      <c r="M417" s="54"/>
      <c r="N417" s="54"/>
      <c r="O417" s="54"/>
    </row>
    <row r="418" spans="2:15" ht="12.75" customHeight="1">
      <c r="B418" s="53" t="s">
        <v>274</v>
      </c>
      <c r="C418" s="53" t="s">
        <v>275</v>
      </c>
      <c r="D418" s="54">
        <v>1</v>
      </c>
      <c r="E418" s="54">
        <v>365925</v>
      </c>
      <c r="F418" s="54">
        <v>5854800</v>
      </c>
      <c r="G418" s="54"/>
      <c r="H418" s="54"/>
      <c r="I418" s="54"/>
      <c r="J418" s="54"/>
      <c r="K418" s="54"/>
      <c r="L418" s="54"/>
      <c r="M418" s="54"/>
      <c r="N418" s="54"/>
      <c r="O418" s="54"/>
    </row>
    <row r="419" spans="2:15" ht="12.75" customHeight="1">
      <c r="B419" s="53" t="s">
        <v>274</v>
      </c>
      <c r="C419" s="53" t="s">
        <v>275</v>
      </c>
      <c r="D419" s="54">
        <v>1</v>
      </c>
      <c r="E419" s="54">
        <v>365925</v>
      </c>
      <c r="F419" s="54"/>
      <c r="G419" s="54"/>
      <c r="H419" s="54"/>
      <c r="I419" s="54"/>
      <c r="J419" s="54"/>
      <c r="K419" s="54"/>
      <c r="L419" s="54"/>
      <c r="M419" s="54"/>
      <c r="N419" s="54"/>
      <c r="O419" s="54"/>
    </row>
    <row r="420" spans="2:15" ht="12.75" customHeight="1">
      <c r="B420" s="53" t="s">
        <v>274</v>
      </c>
      <c r="C420" s="53" t="s">
        <v>275</v>
      </c>
      <c r="D420" s="54">
        <v>1</v>
      </c>
      <c r="E420" s="54">
        <v>365925</v>
      </c>
      <c r="F420" s="54"/>
      <c r="G420" s="54"/>
      <c r="H420" s="54"/>
      <c r="I420" s="54"/>
      <c r="J420" s="54"/>
      <c r="K420" s="54"/>
      <c r="L420" s="54"/>
      <c r="M420" s="54"/>
      <c r="N420" s="54"/>
      <c r="O420" s="54"/>
    </row>
    <row r="421" spans="2:15" ht="12.75" customHeight="1">
      <c r="B421" s="53" t="s">
        <v>274</v>
      </c>
      <c r="C421" s="53" t="s">
        <v>275</v>
      </c>
      <c r="D421" s="54">
        <v>1</v>
      </c>
      <c r="E421" s="54">
        <v>365925</v>
      </c>
      <c r="F421" s="54"/>
      <c r="G421" s="54"/>
      <c r="H421" s="54"/>
      <c r="I421" s="54"/>
      <c r="J421" s="54"/>
      <c r="K421" s="54"/>
      <c r="L421" s="54"/>
      <c r="M421" s="54"/>
      <c r="N421" s="54"/>
      <c r="O421" s="54"/>
    </row>
    <row r="422" spans="2:15" ht="12.75" customHeight="1">
      <c r="B422" s="53" t="s">
        <v>274</v>
      </c>
      <c r="C422" s="53" t="s">
        <v>275</v>
      </c>
      <c r="D422" s="54">
        <v>1</v>
      </c>
      <c r="E422" s="54">
        <v>365925</v>
      </c>
      <c r="F422" s="54"/>
      <c r="G422" s="54"/>
      <c r="H422" s="54"/>
      <c r="I422" s="54"/>
      <c r="J422" s="54"/>
      <c r="K422" s="54"/>
      <c r="L422" s="54"/>
      <c r="M422" s="54"/>
      <c r="N422" s="54"/>
      <c r="O422" s="54"/>
    </row>
    <row r="423" spans="2:15" ht="12.75" customHeight="1">
      <c r="B423" s="53" t="s">
        <v>274</v>
      </c>
      <c r="C423" s="53" t="s">
        <v>275</v>
      </c>
      <c r="D423" s="54">
        <v>1</v>
      </c>
      <c r="E423" s="54">
        <v>365925</v>
      </c>
      <c r="F423" s="54"/>
      <c r="G423" s="54"/>
      <c r="H423" s="54"/>
      <c r="I423" s="54"/>
      <c r="J423" s="54"/>
      <c r="K423" s="54"/>
      <c r="L423" s="54"/>
      <c r="M423" s="54"/>
      <c r="N423" s="54"/>
      <c r="O423" s="54"/>
    </row>
    <row r="424" spans="2:15" ht="12.75" customHeight="1">
      <c r="B424" s="53" t="s">
        <v>274</v>
      </c>
      <c r="C424" s="53" t="s">
        <v>275</v>
      </c>
      <c r="D424" s="54">
        <v>1</v>
      </c>
      <c r="E424" s="54">
        <v>365925</v>
      </c>
      <c r="F424" s="54"/>
      <c r="G424" s="54"/>
      <c r="H424" s="54"/>
      <c r="I424" s="54"/>
      <c r="J424" s="54"/>
      <c r="K424" s="54"/>
      <c r="L424" s="54"/>
      <c r="M424" s="54"/>
      <c r="N424" s="54"/>
      <c r="O424" s="54"/>
    </row>
    <row r="425" spans="2:15" ht="12.75" customHeight="1">
      <c r="B425" s="53" t="s">
        <v>274</v>
      </c>
      <c r="C425" s="53" t="s">
        <v>275</v>
      </c>
      <c r="D425" s="54">
        <v>1</v>
      </c>
      <c r="E425" s="54">
        <v>365925</v>
      </c>
      <c r="F425" s="54"/>
      <c r="G425" s="54"/>
      <c r="H425" s="54"/>
      <c r="I425" s="54"/>
      <c r="J425" s="54"/>
      <c r="K425" s="54"/>
      <c r="L425" s="54"/>
      <c r="M425" s="54"/>
      <c r="N425" s="54"/>
      <c r="O425" s="54"/>
    </row>
    <row r="426" spans="2:15" ht="12.75" customHeight="1">
      <c r="B426" s="53" t="s">
        <v>274</v>
      </c>
      <c r="C426" s="53" t="s">
        <v>275</v>
      </c>
      <c r="D426" s="54">
        <v>1</v>
      </c>
      <c r="E426" s="54">
        <v>365925</v>
      </c>
      <c r="F426" s="54"/>
      <c r="G426" s="54"/>
      <c r="H426" s="54"/>
      <c r="I426" s="54"/>
      <c r="J426" s="54"/>
      <c r="K426" s="54"/>
      <c r="L426" s="54"/>
      <c r="M426" s="54"/>
      <c r="N426" s="54"/>
      <c r="O426" s="54"/>
    </row>
    <row r="427" spans="2:15" ht="12.75" customHeight="1">
      <c r="B427" s="53" t="s">
        <v>274</v>
      </c>
      <c r="C427" s="53" t="s">
        <v>275</v>
      </c>
      <c r="D427" s="54">
        <v>1</v>
      </c>
      <c r="E427" s="54">
        <v>365925</v>
      </c>
      <c r="F427" s="54"/>
      <c r="G427" s="54"/>
      <c r="H427" s="54"/>
      <c r="I427" s="54"/>
      <c r="J427" s="54"/>
      <c r="K427" s="54"/>
      <c r="L427" s="54"/>
      <c r="M427" s="54"/>
      <c r="N427" s="54"/>
      <c r="O427" s="54"/>
    </row>
    <row r="428" spans="2:15" ht="12.75" customHeight="1">
      <c r="B428" s="53" t="s">
        <v>274</v>
      </c>
      <c r="C428" s="53" t="s">
        <v>275</v>
      </c>
      <c r="D428" s="54">
        <v>1</v>
      </c>
      <c r="E428" s="54">
        <v>365925</v>
      </c>
      <c r="F428" s="54"/>
      <c r="G428" s="54"/>
      <c r="H428" s="54"/>
      <c r="I428" s="54"/>
      <c r="J428" s="54"/>
      <c r="K428" s="54"/>
      <c r="L428" s="54"/>
      <c r="M428" s="54"/>
      <c r="N428" s="54"/>
      <c r="O428" s="54"/>
    </row>
    <row r="429" spans="2:15" ht="12.75" customHeight="1">
      <c r="B429" s="53" t="s">
        <v>274</v>
      </c>
      <c r="C429" s="53" t="s">
        <v>275</v>
      </c>
      <c r="D429" s="54">
        <v>1</v>
      </c>
      <c r="E429" s="54">
        <v>365925</v>
      </c>
      <c r="F429" s="54"/>
      <c r="G429" s="54"/>
      <c r="H429" s="54"/>
      <c r="I429" s="54"/>
      <c r="J429" s="54"/>
      <c r="K429" s="54"/>
      <c r="L429" s="54"/>
      <c r="M429" s="54"/>
      <c r="N429" s="54"/>
      <c r="O429" s="54"/>
    </row>
    <row r="430" spans="2:15" ht="12.75" customHeight="1">
      <c r="B430" s="53" t="s">
        <v>274</v>
      </c>
      <c r="C430" s="53" t="s">
        <v>275</v>
      </c>
      <c r="D430" s="54">
        <v>1</v>
      </c>
      <c r="E430" s="54">
        <v>365925</v>
      </c>
      <c r="F430" s="54"/>
      <c r="G430" s="54"/>
      <c r="H430" s="54"/>
      <c r="I430" s="54"/>
      <c r="J430" s="54"/>
      <c r="K430" s="54"/>
      <c r="L430" s="54"/>
      <c r="M430" s="54"/>
      <c r="N430" s="54"/>
      <c r="O430" s="54"/>
    </row>
    <row r="431" spans="2:15" ht="12.75" customHeight="1">
      <c r="B431" s="53" t="s">
        <v>274</v>
      </c>
      <c r="C431" s="53" t="s">
        <v>275</v>
      </c>
      <c r="D431" s="54">
        <v>1</v>
      </c>
      <c r="E431" s="54">
        <v>365925</v>
      </c>
      <c r="F431" s="54"/>
      <c r="G431" s="54"/>
      <c r="H431" s="54"/>
      <c r="I431" s="54"/>
      <c r="J431" s="54"/>
      <c r="K431" s="54"/>
      <c r="L431" s="54"/>
      <c r="M431" s="54"/>
      <c r="N431" s="54"/>
      <c r="O431" s="54"/>
    </row>
    <row r="432" spans="2:15" ht="12.75" customHeight="1">
      <c r="B432" s="53" t="s">
        <v>274</v>
      </c>
      <c r="C432" s="53" t="s">
        <v>275</v>
      </c>
      <c r="D432" s="54">
        <v>1</v>
      </c>
      <c r="E432" s="54">
        <v>365925</v>
      </c>
      <c r="F432" s="54"/>
      <c r="G432" s="54"/>
      <c r="H432" s="54"/>
      <c r="I432" s="54"/>
      <c r="J432" s="54"/>
      <c r="K432" s="54"/>
      <c r="L432" s="54"/>
      <c r="M432" s="54"/>
      <c r="N432" s="54"/>
      <c r="O432" s="54"/>
    </row>
    <row r="433" spans="2:15" ht="12.75" customHeight="1">
      <c r="B433" s="53" t="s">
        <v>274</v>
      </c>
      <c r="C433" s="53" t="s">
        <v>275</v>
      </c>
      <c r="D433" s="54">
        <v>1</v>
      </c>
      <c r="E433" s="54">
        <v>365925</v>
      </c>
      <c r="F433" s="54"/>
      <c r="G433" s="54"/>
      <c r="H433" s="54"/>
      <c r="I433" s="54"/>
      <c r="J433" s="54"/>
      <c r="K433" s="54"/>
      <c r="L433" s="54"/>
      <c r="M433" s="54"/>
      <c r="N433" s="54"/>
      <c r="O433" s="54"/>
    </row>
    <row r="434" spans="2:15" ht="12.75" customHeight="1">
      <c r="B434" s="53" t="s">
        <v>292</v>
      </c>
      <c r="C434" s="53" t="s">
        <v>293</v>
      </c>
      <c r="D434" s="54">
        <v>1</v>
      </c>
      <c r="E434" s="54">
        <v>444850</v>
      </c>
      <c r="F434" s="54">
        <v>444850</v>
      </c>
      <c r="G434" s="54"/>
      <c r="H434" s="54"/>
      <c r="I434" s="54"/>
      <c r="J434" s="54"/>
      <c r="K434" s="54"/>
      <c r="L434" s="54"/>
      <c r="M434" s="54"/>
      <c r="N434" s="54"/>
      <c r="O434" s="54"/>
    </row>
    <row r="435" spans="2:15" ht="12.75" customHeight="1">
      <c r="B435" s="53" t="s">
        <v>276</v>
      </c>
      <c r="C435" s="53" t="s">
        <v>277</v>
      </c>
      <c r="D435" s="54">
        <v>1</v>
      </c>
      <c r="E435" s="54">
        <v>365925</v>
      </c>
      <c r="F435" s="54">
        <v>365925</v>
      </c>
      <c r="G435" s="54"/>
      <c r="H435" s="54"/>
      <c r="I435" s="54"/>
      <c r="J435" s="54"/>
      <c r="K435" s="54"/>
      <c r="L435" s="54"/>
      <c r="M435" s="54"/>
      <c r="N435" s="54"/>
      <c r="O435" s="54"/>
    </row>
    <row r="436" spans="2:15" ht="12.75" customHeight="1">
      <c r="B436" s="53" t="s">
        <v>287</v>
      </c>
      <c r="C436" s="53" t="s">
        <v>288</v>
      </c>
      <c r="D436" s="54">
        <v>1</v>
      </c>
      <c r="E436" s="54">
        <v>473550</v>
      </c>
      <c r="F436" s="54">
        <v>2367750</v>
      </c>
      <c r="G436" s="54"/>
      <c r="H436" s="54"/>
      <c r="I436" s="54"/>
      <c r="J436" s="54"/>
      <c r="K436" s="54"/>
      <c r="L436" s="54"/>
      <c r="M436" s="54"/>
      <c r="N436" s="54"/>
      <c r="O436" s="54"/>
    </row>
    <row r="437" spans="2:15" ht="12.75" customHeight="1">
      <c r="B437" s="53" t="s">
        <v>287</v>
      </c>
      <c r="C437" s="53" t="s">
        <v>288</v>
      </c>
      <c r="D437" s="54">
        <v>1</v>
      </c>
      <c r="E437" s="54">
        <v>473550</v>
      </c>
      <c r="F437" s="54"/>
      <c r="G437" s="54"/>
      <c r="H437" s="54"/>
      <c r="I437" s="54"/>
      <c r="J437" s="54"/>
      <c r="K437" s="54"/>
      <c r="L437" s="54"/>
      <c r="M437" s="54"/>
      <c r="N437" s="54"/>
      <c r="O437" s="54"/>
    </row>
    <row r="438" spans="2:15" ht="12.75" customHeight="1">
      <c r="B438" s="53" t="s">
        <v>287</v>
      </c>
      <c r="C438" s="53" t="s">
        <v>288</v>
      </c>
      <c r="D438" s="54">
        <v>1</v>
      </c>
      <c r="E438" s="54">
        <v>473550</v>
      </c>
      <c r="F438" s="54"/>
      <c r="G438" s="54"/>
      <c r="H438" s="54"/>
      <c r="I438" s="54"/>
      <c r="J438" s="54"/>
      <c r="K438" s="54"/>
      <c r="L438" s="54"/>
      <c r="M438" s="54"/>
      <c r="N438" s="54"/>
      <c r="O438" s="54"/>
    </row>
    <row r="439" spans="2:15" ht="12.75" customHeight="1">
      <c r="B439" s="53" t="s">
        <v>287</v>
      </c>
      <c r="C439" s="53" t="s">
        <v>288</v>
      </c>
      <c r="D439" s="54">
        <v>1</v>
      </c>
      <c r="E439" s="54">
        <v>473550</v>
      </c>
      <c r="F439" s="54"/>
      <c r="G439" s="54"/>
      <c r="H439" s="54"/>
      <c r="I439" s="54"/>
      <c r="J439" s="54"/>
      <c r="K439" s="54"/>
      <c r="L439" s="54"/>
      <c r="M439" s="54"/>
      <c r="N439" s="54"/>
      <c r="O439" s="54"/>
    </row>
    <row r="440" spans="2:15" ht="12.75" customHeight="1">
      <c r="B440" s="53" t="s">
        <v>287</v>
      </c>
      <c r="C440" s="53" t="s">
        <v>288</v>
      </c>
      <c r="D440" s="54">
        <v>1</v>
      </c>
      <c r="E440" s="54">
        <v>473550</v>
      </c>
      <c r="F440" s="54"/>
      <c r="G440" s="54"/>
      <c r="H440" s="54"/>
      <c r="I440" s="54"/>
      <c r="J440" s="54"/>
      <c r="K440" s="54"/>
      <c r="L440" s="54"/>
      <c r="M440" s="54"/>
      <c r="N440" s="54"/>
      <c r="O440" s="54"/>
    </row>
    <row r="441" spans="2:15" ht="12.75" customHeight="1">
      <c r="B441" s="53" t="s">
        <v>309</v>
      </c>
      <c r="C441" s="53" t="s">
        <v>310</v>
      </c>
      <c r="D441" s="54">
        <v>1</v>
      </c>
      <c r="E441" s="54">
        <v>617050</v>
      </c>
      <c r="F441" s="54">
        <v>1234100</v>
      </c>
      <c r="G441" s="54"/>
      <c r="H441" s="54"/>
      <c r="I441" s="54"/>
      <c r="J441" s="54"/>
      <c r="K441" s="54"/>
      <c r="L441" s="54"/>
      <c r="M441" s="54"/>
      <c r="N441" s="54"/>
      <c r="O441" s="54"/>
    </row>
    <row r="442" spans="2:15" ht="12.75" customHeight="1">
      <c r="B442" s="53" t="s">
        <v>309</v>
      </c>
      <c r="C442" s="53" t="s">
        <v>310</v>
      </c>
      <c r="D442" s="54">
        <v>1</v>
      </c>
      <c r="E442" s="54">
        <v>617050</v>
      </c>
      <c r="F442" s="54"/>
      <c r="G442" s="54"/>
      <c r="H442" s="54"/>
      <c r="I442" s="54"/>
      <c r="J442" s="54"/>
      <c r="K442" s="54"/>
      <c r="L442" s="54"/>
      <c r="M442" s="54"/>
      <c r="N442" s="54"/>
      <c r="O442" s="54"/>
    </row>
    <row r="443" spans="2:15" ht="12.75" customHeight="1">
      <c r="B443" s="53" t="s">
        <v>280</v>
      </c>
      <c r="C443" s="53" t="s">
        <v>281</v>
      </c>
      <c r="D443" s="54">
        <v>1</v>
      </c>
      <c r="E443" s="54">
        <v>595525</v>
      </c>
      <c r="F443" s="54">
        <v>595525</v>
      </c>
      <c r="G443" s="54"/>
      <c r="H443" s="54"/>
      <c r="I443" s="54"/>
      <c r="J443" s="54"/>
      <c r="K443" s="54"/>
      <c r="L443" s="54"/>
      <c r="M443" s="54"/>
      <c r="N443" s="54"/>
      <c r="O443" s="54"/>
    </row>
    <row r="444" spans="2:15" ht="12.75" customHeight="1">
      <c r="B444" s="53" t="s">
        <v>144</v>
      </c>
      <c r="C444" s="53" t="s">
        <v>145</v>
      </c>
      <c r="D444" s="54">
        <v>1</v>
      </c>
      <c r="E444" s="54">
        <v>574000</v>
      </c>
      <c r="F444" s="54">
        <v>574000</v>
      </c>
      <c r="G444" s="54"/>
      <c r="H444" s="54"/>
      <c r="I444" s="54"/>
      <c r="J444" s="54"/>
      <c r="K444" s="54"/>
      <c r="L444" s="54"/>
      <c r="M444" s="54"/>
      <c r="N444" s="54"/>
      <c r="O444" s="54"/>
    </row>
    <row r="445" spans="2:15" ht="12.75" customHeight="1">
      <c r="B445" s="53" t="s">
        <v>58</v>
      </c>
      <c r="C445" s="53" t="s">
        <v>59</v>
      </c>
      <c r="D445" s="54">
        <v>1</v>
      </c>
      <c r="E445" s="54">
        <v>767725</v>
      </c>
      <c r="F445" s="54">
        <v>767725</v>
      </c>
      <c r="G445" s="54"/>
      <c r="H445" s="54"/>
      <c r="I445" s="54"/>
      <c r="J445" s="54"/>
      <c r="K445" s="54"/>
      <c r="L445" s="54"/>
      <c r="M445" s="54"/>
      <c r="N445" s="54"/>
      <c r="O445" s="54"/>
    </row>
    <row r="446" spans="2:15" ht="12.75" customHeight="1">
      <c r="B446" s="53" t="s">
        <v>86</v>
      </c>
      <c r="C446" s="53" t="s">
        <v>87</v>
      </c>
      <c r="D446" s="54">
        <v>1</v>
      </c>
      <c r="E446" s="54">
        <v>297762.5</v>
      </c>
      <c r="F446" s="54">
        <v>297762.5</v>
      </c>
      <c r="G446" s="54"/>
      <c r="H446" s="54"/>
      <c r="I446" s="54"/>
      <c r="J446" s="54"/>
      <c r="K446" s="54"/>
      <c r="L446" s="54"/>
      <c r="M446" s="54"/>
      <c r="N446" s="54"/>
      <c r="O446" s="54"/>
    </row>
    <row r="447" spans="2:15" ht="12.75" customHeight="1">
      <c r="B447" s="53" t="s">
        <v>84</v>
      </c>
      <c r="C447" s="53" t="s">
        <v>85</v>
      </c>
      <c r="D447" s="54">
        <v>1</v>
      </c>
      <c r="E447" s="54">
        <v>383862.5</v>
      </c>
      <c r="F447" s="54">
        <v>383862.5</v>
      </c>
      <c r="G447" s="54"/>
      <c r="H447" s="54"/>
      <c r="I447" s="54"/>
      <c r="J447" s="54"/>
      <c r="K447" s="54"/>
      <c r="L447" s="54"/>
      <c r="M447" s="54"/>
      <c r="N447" s="54"/>
      <c r="O447" s="54"/>
    </row>
    <row r="448" spans="2:15" ht="12.75" customHeight="1">
      <c r="B448" s="53" t="s">
        <v>285</v>
      </c>
      <c r="C448" s="53" t="s">
        <v>286</v>
      </c>
      <c r="D448" s="54">
        <v>1</v>
      </c>
      <c r="E448" s="54">
        <v>595525</v>
      </c>
      <c r="F448" s="54">
        <v>595525</v>
      </c>
      <c r="G448" s="54"/>
      <c r="H448" s="54"/>
      <c r="I448" s="54"/>
      <c r="J448" s="54"/>
      <c r="K448" s="54"/>
      <c r="L448" s="54"/>
      <c r="M448" s="54"/>
      <c r="N448" s="54"/>
      <c r="O448" s="54"/>
    </row>
    <row r="449" spans="2:15" ht="12.75" customHeight="1">
      <c r="B449" s="53" t="s">
        <v>304</v>
      </c>
      <c r="C449" s="53" t="s">
        <v>305</v>
      </c>
      <c r="D449" s="54">
        <v>1</v>
      </c>
      <c r="E449" s="54">
        <v>617050</v>
      </c>
      <c r="F449" s="54">
        <v>1234100</v>
      </c>
      <c r="G449" s="54"/>
      <c r="H449" s="54"/>
      <c r="I449" s="54"/>
      <c r="J449" s="54"/>
      <c r="K449" s="54"/>
      <c r="L449" s="54"/>
      <c r="M449" s="54"/>
      <c r="N449" s="54"/>
      <c r="O449" s="54"/>
    </row>
    <row r="450" spans="2:15" ht="12.75" customHeight="1">
      <c r="B450" s="53" t="s">
        <v>304</v>
      </c>
      <c r="C450" s="53" t="s">
        <v>305</v>
      </c>
      <c r="D450" s="54">
        <v>1</v>
      </c>
      <c r="E450" s="54">
        <v>617050</v>
      </c>
      <c r="F450" s="54"/>
      <c r="G450" s="54"/>
      <c r="H450" s="54"/>
      <c r="I450" s="54"/>
      <c r="J450" s="54"/>
      <c r="K450" s="54"/>
      <c r="L450" s="54"/>
      <c r="M450" s="54"/>
      <c r="N450" s="54"/>
      <c r="O450" s="54"/>
    </row>
    <row r="451" spans="2:15" ht="12.75" customHeight="1">
      <c r="B451" s="53" t="s">
        <v>278</v>
      </c>
      <c r="C451" s="53" t="s">
        <v>279</v>
      </c>
      <c r="D451" s="54">
        <v>1</v>
      </c>
      <c r="E451" s="54">
        <v>595525</v>
      </c>
      <c r="F451" s="54">
        <v>595525</v>
      </c>
      <c r="G451" s="54"/>
      <c r="H451" s="54"/>
      <c r="I451" s="54"/>
      <c r="J451" s="54"/>
      <c r="K451" s="54"/>
      <c r="L451" s="54"/>
      <c r="M451" s="54"/>
      <c r="N451" s="54"/>
      <c r="O451" s="54"/>
    </row>
    <row r="452" spans="2:15" ht="12.75" customHeight="1">
      <c r="B452" s="53" t="s">
        <v>307</v>
      </c>
      <c r="C452" s="53" t="s">
        <v>308</v>
      </c>
      <c r="D452" s="54">
        <v>1</v>
      </c>
      <c r="E452" s="54">
        <v>767725</v>
      </c>
      <c r="F452" s="54">
        <v>2303175</v>
      </c>
      <c r="G452" s="54"/>
      <c r="H452" s="54"/>
      <c r="I452" s="54"/>
      <c r="J452" s="54"/>
      <c r="K452" s="54"/>
      <c r="L452" s="54"/>
      <c r="M452" s="54"/>
      <c r="N452" s="54"/>
      <c r="O452" s="54"/>
    </row>
    <row r="453" spans="2:15" ht="12.75" customHeight="1">
      <c r="B453" s="53" t="s">
        <v>307</v>
      </c>
      <c r="C453" s="53" t="s">
        <v>308</v>
      </c>
      <c r="D453" s="54">
        <v>1</v>
      </c>
      <c r="E453" s="54">
        <v>767725</v>
      </c>
      <c r="F453" s="54"/>
      <c r="G453" s="54"/>
      <c r="H453" s="54"/>
      <c r="I453" s="54"/>
      <c r="J453" s="54"/>
      <c r="K453" s="54"/>
      <c r="L453" s="54"/>
      <c r="M453" s="54"/>
      <c r="N453" s="54"/>
      <c r="O453" s="54"/>
    </row>
    <row r="454" spans="2:15" ht="12.75" customHeight="1">
      <c r="B454" s="53" t="s">
        <v>307</v>
      </c>
      <c r="C454" s="53" t="s">
        <v>308</v>
      </c>
      <c r="D454" s="54">
        <v>1</v>
      </c>
      <c r="E454" s="54">
        <v>767725</v>
      </c>
      <c r="F454" s="54"/>
      <c r="G454" s="54"/>
      <c r="H454" s="54"/>
      <c r="I454" s="54"/>
      <c r="J454" s="54"/>
      <c r="K454" s="54"/>
      <c r="L454" s="54"/>
      <c r="M454" s="54"/>
      <c r="N454" s="54"/>
      <c r="O454" s="54"/>
    </row>
    <row r="455" spans="2:15" ht="12.75" customHeight="1">
      <c r="B455" s="53" t="s">
        <v>531</v>
      </c>
      <c r="C455" s="53" t="s">
        <v>532</v>
      </c>
      <c r="D455" s="54">
        <v>1</v>
      </c>
      <c r="E455" s="54">
        <v>154441.875</v>
      </c>
      <c r="F455" s="54">
        <v>3088837.5</v>
      </c>
      <c r="G455" s="54"/>
      <c r="H455" s="54"/>
      <c r="I455" s="54"/>
      <c r="J455" s="54"/>
      <c r="K455" s="54"/>
      <c r="L455" s="54"/>
      <c r="M455" s="54"/>
      <c r="N455" s="54"/>
      <c r="O455" s="54"/>
    </row>
    <row r="456" spans="2:15" ht="12.75" customHeight="1">
      <c r="B456" s="53" t="s">
        <v>531</v>
      </c>
      <c r="C456" s="53" t="s">
        <v>532</v>
      </c>
      <c r="D456" s="54">
        <v>1</v>
      </c>
      <c r="E456" s="54">
        <v>154441.875</v>
      </c>
      <c r="F456" s="54"/>
      <c r="G456" s="54"/>
      <c r="H456" s="54"/>
      <c r="I456" s="54"/>
      <c r="J456" s="54"/>
      <c r="K456" s="54"/>
      <c r="L456" s="54"/>
      <c r="M456" s="54"/>
      <c r="N456" s="54"/>
      <c r="O456" s="54"/>
    </row>
    <row r="457" spans="2:15" ht="12.75" customHeight="1">
      <c r="B457" s="53" t="s">
        <v>531</v>
      </c>
      <c r="C457" s="53" t="s">
        <v>532</v>
      </c>
      <c r="D457" s="54">
        <v>1</v>
      </c>
      <c r="E457" s="54">
        <v>154441.875</v>
      </c>
      <c r="F457" s="54"/>
      <c r="G457" s="54"/>
      <c r="H457" s="54"/>
      <c r="I457" s="54"/>
      <c r="J457" s="54"/>
      <c r="K457" s="54"/>
      <c r="L457" s="54"/>
      <c r="M457" s="54"/>
      <c r="N457" s="54"/>
      <c r="O457" s="54"/>
    </row>
    <row r="458" spans="2:15" ht="12.75" customHeight="1">
      <c r="B458" s="53" t="s">
        <v>531</v>
      </c>
      <c r="C458" s="53" t="s">
        <v>532</v>
      </c>
      <c r="D458" s="54">
        <v>1</v>
      </c>
      <c r="E458" s="54">
        <v>154441.875</v>
      </c>
      <c r="F458" s="54"/>
      <c r="G458" s="54"/>
      <c r="H458" s="54"/>
      <c r="I458" s="54"/>
      <c r="J458" s="54"/>
      <c r="K458" s="54"/>
      <c r="L458" s="54"/>
      <c r="M458" s="54"/>
      <c r="N458" s="54"/>
      <c r="O458" s="54"/>
    </row>
    <row r="459" spans="2:15" ht="12.75" customHeight="1">
      <c r="B459" s="53" t="s">
        <v>531</v>
      </c>
      <c r="C459" s="53" t="s">
        <v>532</v>
      </c>
      <c r="D459" s="54">
        <v>1</v>
      </c>
      <c r="E459" s="54">
        <v>154441.875</v>
      </c>
      <c r="F459" s="54"/>
      <c r="G459" s="54"/>
      <c r="H459" s="54"/>
      <c r="I459" s="54"/>
      <c r="J459" s="54"/>
      <c r="K459" s="54"/>
      <c r="L459" s="54"/>
      <c r="M459" s="54"/>
      <c r="N459" s="54"/>
      <c r="O459" s="54"/>
    </row>
    <row r="460" spans="2:15" ht="12.75" customHeight="1">
      <c r="B460" s="53" t="s">
        <v>531</v>
      </c>
      <c r="C460" s="53" t="s">
        <v>532</v>
      </c>
      <c r="D460" s="54">
        <v>1</v>
      </c>
      <c r="E460" s="54">
        <v>154441.875</v>
      </c>
      <c r="F460" s="54"/>
      <c r="G460" s="54"/>
      <c r="H460" s="54"/>
      <c r="I460" s="54"/>
      <c r="J460" s="54"/>
      <c r="K460" s="54"/>
      <c r="L460" s="54"/>
      <c r="M460" s="54"/>
      <c r="N460" s="54"/>
      <c r="O460" s="54"/>
    </row>
    <row r="461" spans="2:15" ht="12.75" customHeight="1">
      <c r="B461" s="53" t="s">
        <v>531</v>
      </c>
      <c r="C461" s="53" t="s">
        <v>532</v>
      </c>
      <c r="D461" s="54">
        <v>1</v>
      </c>
      <c r="E461" s="54">
        <v>154441.875</v>
      </c>
      <c r="F461" s="54"/>
      <c r="G461" s="54"/>
      <c r="H461" s="54"/>
      <c r="I461" s="54"/>
      <c r="J461" s="54"/>
      <c r="K461" s="54"/>
      <c r="L461" s="54"/>
      <c r="M461" s="54"/>
      <c r="N461" s="54"/>
      <c r="O461" s="54"/>
    </row>
    <row r="462" spans="2:15" ht="12.75" customHeight="1">
      <c r="B462" s="53" t="s">
        <v>531</v>
      </c>
      <c r="C462" s="53" t="s">
        <v>532</v>
      </c>
      <c r="D462" s="54">
        <v>1</v>
      </c>
      <c r="E462" s="54">
        <v>154441.875</v>
      </c>
      <c r="F462" s="54"/>
      <c r="G462" s="54"/>
      <c r="H462" s="54"/>
      <c r="I462" s="54"/>
      <c r="J462" s="54"/>
      <c r="K462" s="54"/>
      <c r="L462" s="54"/>
      <c r="M462" s="54"/>
      <c r="N462" s="54"/>
      <c r="O462" s="54"/>
    </row>
    <row r="463" spans="2:15" ht="12.75" customHeight="1">
      <c r="B463" s="53" t="s">
        <v>531</v>
      </c>
      <c r="C463" s="53" t="s">
        <v>532</v>
      </c>
      <c r="D463" s="54">
        <v>1</v>
      </c>
      <c r="E463" s="54">
        <v>154441.875</v>
      </c>
      <c r="F463" s="54"/>
      <c r="G463" s="54"/>
      <c r="H463" s="54"/>
      <c r="I463" s="54"/>
      <c r="J463" s="54"/>
      <c r="K463" s="54"/>
      <c r="L463" s="54"/>
      <c r="M463" s="54"/>
      <c r="N463" s="54"/>
      <c r="O463" s="54"/>
    </row>
    <row r="464" spans="2:15" ht="12.75" customHeight="1">
      <c r="B464" s="53" t="s">
        <v>531</v>
      </c>
      <c r="C464" s="53" t="s">
        <v>532</v>
      </c>
      <c r="D464" s="54">
        <v>1</v>
      </c>
      <c r="E464" s="54">
        <v>154441.875</v>
      </c>
      <c r="F464" s="54"/>
      <c r="G464" s="54"/>
      <c r="H464" s="54"/>
      <c r="I464" s="54"/>
      <c r="J464" s="54"/>
      <c r="K464" s="54"/>
      <c r="L464" s="54"/>
      <c r="M464" s="54"/>
      <c r="N464" s="54"/>
      <c r="O464" s="54"/>
    </row>
    <row r="465" spans="2:15" ht="12.75" customHeight="1">
      <c r="B465" s="53" t="s">
        <v>531</v>
      </c>
      <c r="C465" s="53" t="s">
        <v>532</v>
      </c>
      <c r="D465" s="54">
        <v>1</v>
      </c>
      <c r="E465" s="54">
        <v>154441.875</v>
      </c>
      <c r="F465" s="54"/>
      <c r="G465" s="54"/>
      <c r="H465" s="54"/>
      <c r="I465" s="54"/>
      <c r="J465" s="54"/>
      <c r="K465" s="54"/>
      <c r="L465" s="54"/>
      <c r="M465" s="54"/>
      <c r="N465" s="54"/>
      <c r="O465" s="54"/>
    </row>
    <row r="466" spans="2:15" ht="12.75" customHeight="1">
      <c r="B466" s="53" t="s">
        <v>531</v>
      </c>
      <c r="C466" s="53" t="s">
        <v>532</v>
      </c>
      <c r="D466" s="54">
        <v>1</v>
      </c>
      <c r="E466" s="54">
        <v>154441.875</v>
      </c>
      <c r="F466" s="54"/>
      <c r="G466" s="54"/>
      <c r="H466" s="54"/>
      <c r="I466" s="54"/>
      <c r="J466" s="54"/>
      <c r="K466" s="54"/>
      <c r="L466" s="54"/>
      <c r="M466" s="54"/>
      <c r="N466" s="54"/>
      <c r="O466" s="54"/>
    </row>
    <row r="467" spans="2:15" ht="12.75" customHeight="1">
      <c r="B467" s="53" t="s">
        <v>531</v>
      </c>
      <c r="C467" s="53" t="s">
        <v>532</v>
      </c>
      <c r="D467" s="54">
        <v>1</v>
      </c>
      <c r="E467" s="54">
        <v>154441.875</v>
      </c>
      <c r="F467" s="54"/>
      <c r="G467" s="54"/>
      <c r="H467" s="54"/>
      <c r="I467" s="54"/>
      <c r="J467" s="54"/>
      <c r="K467" s="54"/>
      <c r="L467" s="54"/>
      <c r="M467" s="54"/>
      <c r="N467" s="54"/>
      <c r="O467" s="54"/>
    </row>
    <row r="468" spans="2:15" ht="12.75" customHeight="1">
      <c r="B468" s="53" t="s">
        <v>531</v>
      </c>
      <c r="C468" s="53" t="s">
        <v>532</v>
      </c>
      <c r="D468" s="54">
        <v>1</v>
      </c>
      <c r="E468" s="54">
        <v>154441.875</v>
      </c>
      <c r="F468" s="54"/>
      <c r="G468" s="54"/>
      <c r="H468" s="54"/>
      <c r="I468" s="54"/>
      <c r="J468" s="54"/>
      <c r="K468" s="54"/>
      <c r="L468" s="54"/>
      <c r="M468" s="54"/>
      <c r="N468" s="54"/>
      <c r="O468" s="54"/>
    </row>
    <row r="469" spans="2:15" ht="12.75" customHeight="1">
      <c r="B469" s="53" t="s">
        <v>531</v>
      </c>
      <c r="C469" s="53" t="s">
        <v>532</v>
      </c>
      <c r="D469" s="54">
        <v>1</v>
      </c>
      <c r="E469" s="54">
        <v>154441.875</v>
      </c>
      <c r="F469" s="54"/>
      <c r="G469" s="54"/>
      <c r="H469" s="54"/>
      <c r="I469" s="54"/>
      <c r="J469" s="54"/>
      <c r="K469" s="54"/>
      <c r="L469" s="54"/>
      <c r="M469" s="54"/>
      <c r="N469" s="54"/>
      <c r="O469" s="54"/>
    </row>
    <row r="470" spans="2:15" ht="12.75" customHeight="1">
      <c r="B470" s="53" t="s">
        <v>531</v>
      </c>
      <c r="C470" s="53" t="s">
        <v>532</v>
      </c>
      <c r="D470" s="54">
        <v>1</v>
      </c>
      <c r="E470" s="54">
        <v>154441.875</v>
      </c>
      <c r="F470" s="54"/>
      <c r="G470" s="54"/>
      <c r="H470" s="54"/>
      <c r="I470" s="54"/>
      <c r="J470" s="54"/>
      <c r="K470" s="54"/>
      <c r="L470" s="54"/>
      <c r="M470" s="54"/>
      <c r="N470" s="54"/>
      <c r="O470" s="54"/>
    </row>
    <row r="471" spans="2:15" ht="12.75" customHeight="1">
      <c r="B471" s="53" t="s">
        <v>531</v>
      </c>
      <c r="C471" s="53" t="s">
        <v>532</v>
      </c>
      <c r="D471" s="54">
        <v>1</v>
      </c>
      <c r="E471" s="54">
        <v>154441.875</v>
      </c>
      <c r="F471" s="54"/>
      <c r="G471" s="54"/>
      <c r="H471" s="54"/>
      <c r="I471" s="54"/>
      <c r="J471" s="54"/>
      <c r="K471" s="54"/>
      <c r="L471" s="54"/>
      <c r="M471" s="54"/>
      <c r="N471" s="54"/>
      <c r="O471" s="54"/>
    </row>
    <row r="472" spans="2:15" ht="12.75" customHeight="1">
      <c r="B472" s="53" t="s">
        <v>531</v>
      </c>
      <c r="C472" s="53" t="s">
        <v>532</v>
      </c>
      <c r="D472" s="54">
        <v>1</v>
      </c>
      <c r="E472" s="54">
        <v>154441.875</v>
      </c>
      <c r="F472" s="54"/>
      <c r="G472" s="54"/>
      <c r="H472" s="54"/>
      <c r="I472" s="54"/>
      <c r="J472" s="54"/>
      <c r="K472" s="54"/>
      <c r="L472" s="54"/>
      <c r="M472" s="54"/>
      <c r="N472" s="54"/>
      <c r="O472" s="54"/>
    </row>
    <row r="473" spans="2:15" ht="12.75" customHeight="1">
      <c r="B473" s="53" t="s">
        <v>531</v>
      </c>
      <c r="C473" s="53" t="s">
        <v>532</v>
      </c>
      <c r="D473" s="54">
        <v>1</v>
      </c>
      <c r="E473" s="54">
        <v>154441.875</v>
      </c>
      <c r="F473" s="54"/>
      <c r="G473" s="54"/>
      <c r="H473" s="54"/>
      <c r="I473" s="54"/>
      <c r="J473" s="54"/>
      <c r="K473" s="54"/>
      <c r="L473" s="54"/>
      <c r="M473" s="54"/>
      <c r="N473" s="54"/>
      <c r="O473" s="54"/>
    </row>
    <row r="474" spans="2:15" ht="12.75" customHeight="1">
      <c r="B474" s="53" t="s">
        <v>531</v>
      </c>
      <c r="C474" s="53" t="s">
        <v>532</v>
      </c>
      <c r="D474" s="54">
        <v>1</v>
      </c>
      <c r="E474" s="54">
        <v>154441.875</v>
      </c>
      <c r="F474" s="54"/>
      <c r="G474" s="54"/>
      <c r="H474" s="54"/>
      <c r="I474" s="54"/>
      <c r="J474" s="54"/>
      <c r="K474" s="54"/>
      <c r="L474" s="54"/>
      <c r="M474" s="54"/>
      <c r="N474" s="54"/>
      <c r="O474" s="54"/>
    </row>
    <row r="475" spans="2:15" ht="12.75" customHeight="1">
      <c r="B475" s="53" t="s">
        <v>178</v>
      </c>
      <c r="C475" s="53" t="s">
        <v>179</v>
      </c>
      <c r="D475" s="54">
        <v>1</v>
      </c>
      <c r="E475" s="54">
        <v>397016.66666666669</v>
      </c>
      <c r="F475" s="54">
        <v>1191050</v>
      </c>
      <c r="G475" s="54"/>
      <c r="H475" s="54"/>
      <c r="I475" s="54"/>
      <c r="J475" s="54"/>
      <c r="K475" s="54"/>
      <c r="L475" s="54"/>
      <c r="M475" s="54"/>
      <c r="N475" s="54"/>
      <c r="O475" s="54"/>
    </row>
    <row r="476" spans="2:15" ht="12.75" customHeight="1">
      <c r="B476" s="53" t="s">
        <v>178</v>
      </c>
      <c r="C476" s="53" t="s">
        <v>179</v>
      </c>
      <c r="D476" s="54">
        <v>1</v>
      </c>
      <c r="E476" s="54">
        <v>397016.66666666669</v>
      </c>
      <c r="F476" s="54"/>
      <c r="G476" s="54"/>
      <c r="H476" s="54"/>
      <c r="I476" s="54"/>
      <c r="J476" s="54"/>
      <c r="K476" s="54"/>
      <c r="L476" s="54"/>
      <c r="M476" s="54"/>
      <c r="N476" s="54"/>
      <c r="O476" s="54"/>
    </row>
    <row r="477" spans="2:15" ht="12.75" customHeight="1">
      <c r="B477" s="53" t="s">
        <v>178</v>
      </c>
      <c r="C477" s="53" t="s">
        <v>179</v>
      </c>
      <c r="D477" s="54">
        <v>1</v>
      </c>
      <c r="E477" s="54">
        <v>397016.66666666669</v>
      </c>
      <c r="F477" s="54"/>
      <c r="G477" s="54"/>
      <c r="H477" s="54"/>
      <c r="I477" s="54"/>
      <c r="J477" s="54"/>
      <c r="K477" s="54"/>
      <c r="L477" s="54"/>
      <c r="M477" s="54"/>
      <c r="N477" s="54"/>
      <c r="O477" s="54"/>
    </row>
    <row r="478" spans="2:15" ht="12.75" customHeight="1">
      <c r="B478" s="53" t="s">
        <v>453</v>
      </c>
      <c r="C478" s="53" t="s">
        <v>454</v>
      </c>
      <c r="D478" s="54">
        <v>1</v>
      </c>
      <c r="E478" s="54">
        <v>157850</v>
      </c>
      <c r="F478" s="54">
        <v>1262800</v>
      </c>
      <c r="G478" s="54"/>
      <c r="H478" s="54"/>
      <c r="I478" s="54"/>
      <c r="J478" s="54"/>
      <c r="K478" s="54"/>
      <c r="L478" s="54"/>
      <c r="M478" s="54"/>
      <c r="N478" s="54"/>
      <c r="O478" s="54"/>
    </row>
    <row r="479" spans="2:15" ht="12.75" customHeight="1">
      <c r="B479" s="53" t="s">
        <v>453</v>
      </c>
      <c r="C479" s="53" t="s">
        <v>454</v>
      </c>
      <c r="D479" s="54">
        <v>1</v>
      </c>
      <c r="E479" s="54">
        <v>157850</v>
      </c>
      <c r="F479" s="54"/>
      <c r="G479" s="54"/>
      <c r="H479" s="54"/>
      <c r="I479" s="54"/>
      <c r="J479" s="54"/>
      <c r="K479" s="54"/>
      <c r="L479" s="54"/>
      <c r="M479" s="54"/>
      <c r="N479" s="54"/>
      <c r="O479" s="54"/>
    </row>
    <row r="480" spans="2:15" ht="12.75" customHeight="1">
      <c r="B480" s="53" t="s">
        <v>453</v>
      </c>
      <c r="C480" s="53" t="s">
        <v>454</v>
      </c>
      <c r="D480" s="54">
        <v>1</v>
      </c>
      <c r="E480" s="54">
        <v>157850</v>
      </c>
      <c r="F480" s="54"/>
      <c r="G480" s="54"/>
      <c r="H480" s="54"/>
      <c r="I480" s="54"/>
      <c r="J480" s="54"/>
      <c r="K480" s="54"/>
      <c r="L480" s="54"/>
      <c r="M480" s="54"/>
      <c r="N480" s="54"/>
      <c r="O480" s="54"/>
    </row>
    <row r="481" spans="2:15" ht="12.75" customHeight="1">
      <c r="B481" s="53" t="s">
        <v>453</v>
      </c>
      <c r="C481" s="53" t="s">
        <v>454</v>
      </c>
      <c r="D481" s="54">
        <v>1</v>
      </c>
      <c r="E481" s="54">
        <v>157850</v>
      </c>
      <c r="F481" s="54"/>
      <c r="G481" s="54"/>
      <c r="H481" s="54"/>
      <c r="I481" s="54"/>
      <c r="J481" s="54"/>
      <c r="K481" s="54"/>
      <c r="L481" s="54"/>
      <c r="M481" s="54"/>
      <c r="N481" s="54"/>
      <c r="O481" s="54"/>
    </row>
    <row r="482" spans="2:15" ht="12.75" customHeight="1">
      <c r="B482" s="53" t="s">
        <v>453</v>
      </c>
      <c r="C482" s="53" t="s">
        <v>454</v>
      </c>
      <c r="D482" s="54">
        <v>1</v>
      </c>
      <c r="E482" s="54">
        <v>157850</v>
      </c>
      <c r="F482" s="54"/>
      <c r="G482" s="54"/>
      <c r="H482" s="54"/>
      <c r="I482" s="54"/>
      <c r="J482" s="54"/>
      <c r="K482" s="54"/>
      <c r="L482" s="54"/>
      <c r="M482" s="54"/>
      <c r="N482" s="54"/>
      <c r="O482" s="54"/>
    </row>
    <row r="483" spans="2:15" ht="12.75" customHeight="1">
      <c r="B483" s="53" t="s">
        <v>453</v>
      </c>
      <c r="C483" s="53" t="s">
        <v>454</v>
      </c>
      <c r="D483" s="54">
        <v>1</v>
      </c>
      <c r="E483" s="54">
        <v>157850</v>
      </c>
      <c r="F483" s="54"/>
      <c r="G483" s="54"/>
      <c r="H483" s="54"/>
      <c r="I483" s="54"/>
      <c r="J483" s="54"/>
      <c r="K483" s="54"/>
      <c r="L483" s="54"/>
      <c r="M483" s="54"/>
      <c r="N483" s="54"/>
      <c r="O483" s="54"/>
    </row>
    <row r="484" spans="2:15" ht="12.75" customHeight="1">
      <c r="B484" s="53" t="s">
        <v>453</v>
      </c>
      <c r="C484" s="53" t="s">
        <v>454</v>
      </c>
      <c r="D484" s="54">
        <v>1</v>
      </c>
      <c r="E484" s="54">
        <v>157850</v>
      </c>
      <c r="F484" s="54"/>
      <c r="G484" s="54"/>
      <c r="H484" s="54"/>
      <c r="I484" s="54"/>
      <c r="J484" s="54"/>
      <c r="K484" s="54"/>
      <c r="L484" s="54"/>
      <c r="M484" s="54"/>
      <c r="N484" s="54"/>
      <c r="O484" s="54"/>
    </row>
    <row r="485" spans="2:15" ht="12.75" customHeight="1">
      <c r="B485" s="53" t="s">
        <v>453</v>
      </c>
      <c r="C485" s="53" t="s">
        <v>454</v>
      </c>
      <c r="D485" s="54">
        <v>1</v>
      </c>
      <c r="E485" s="54">
        <v>157850</v>
      </c>
      <c r="F485" s="54"/>
      <c r="G485" s="54"/>
      <c r="H485" s="54"/>
      <c r="I485" s="54"/>
      <c r="J485" s="54"/>
      <c r="K485" s="54"/>
      <c r="L485" s="54"/>
      <c r="M485" s="54"/>
      <c r="N485" s="54"/>
      <c r="O485" s="54"/>
    </row>
    <row r="486" spans="2:15" ht="12.75" customHeight="1">
      <c r="B486" s="53" t="s">
        <v>451</v>
      </c>
      <c r="C486" s="53" t="s">
        <v>452</v>
      </c>
      <c r="D486" s="54">
        <v>1</v>
      </c>
      <c r="E486" s="54">
        <v>193725</v>
      </c>
      <c r="F486" s="54">
        <v>968625</v>
      </c>
      <c r="G486" s="54"/>
      <c r="H486" s="54"/>
      <c r="I486" s="54"/>
      <c r="J486" s="54"/>
      <c r="K486" s="54"/>
      <c r="L486" s="54"/>
      <c r="M486" s="54"/>
      <c r="N486" s="54"/>
      <c r="O486" s="54"/>
    </row>
    <row r="487" spans="2:15" ht="12.75" customHeight="1">
      <c r="B487" s="53" t="s">
        <v>451</v>
      </c>
      <c r="C487" s="53" t="s">
        <v>452</v>
      </c>
      <c r="D487" s="54">
        <v>1</v>
      </c>
      <c r="E487" s="54">
        <v>193725</v>
      </c>
      <c r="F487" s="54"/>
      <c r="G487" s="54"/>
      <c r="H487" s="54"/>
      <c r="I487" s="54"/>
      <c r="J487" s="54"/>
      <c r="K487" s="54"/>
      <c r="L487" s="54"/>
      <c r="M487" s="54"/>
      <c r="N487" s="54"/>
      <c r="O487" s="54"/>
    </row>
    <row r="488" spans="2:15" ht="12.75" customHeight="1">
      <c r="B488" s="53" t="s">
        <v>451</v>
      </c>
      <c r="C488" s="53" t="s">
        <v>452</v>
      </c>
      <c r="D488" s="54">
        <v>1</v>
      </c>
      <c r="E488" s="54">
        <v>193725</v>
      </c>
      <c r="F488" s="54"/>
      <c r="G488" s="54"/>
      <c r="H488" s="54"/>
      <c r="I488" s="54"/>
      <c r="J488" s="54"/>
      <c r="K488" s="54"/>
      <c r="L488" s="54"/>
      <c r="M488" s="54"/>
      <c r="N488" s="54"/>
      <c r="O488" s="54"/>
    </row>
    <row r="489" spans="2:15" ht="12.75" customHeight="1">
      <c r="B489" s="53" t="s">
        <v>451</v>
      </c>
      <c r="C489" s="53" t="s">
        <v>452</v>
      </c>
      <c r="D489" s="54">
        <v>1</v>
      </c>
      <c r="E489" s="54">
        <v>193725</v>
      </c>
      <c r="F489" s="54"/>
      <c r="G489" s="54"/>
      <c r="H489" s="54"/>
      <c r="I489" s="54"/>
      <c r="J489" s="54"/>
      <c r="K489" s="54"/>
      <c r="L489" s="54"/>
      <c r="M489" s="54"/>
      <c r="N489" s="54"/>
      <c r="O489" s="54"/>
    </row>
    <row r="490" spans="2:15" ht="12.75" customHeight="1">
      <c r="B490" s="53" t="s">
        <v>451</v>
      </c>
      <c r="C490" s="53" t="s">
        <v>452</v>
      </c>
      <c r="D490" s="54">
        <v>1</v>
      </c>
      <c r="E490" s="54">
        <v>193725</v>
      </c>
      <c r="F490" s="54"/>
      <c r="G490" s="54"/>
      <c r="H490" s="54"/>
      <c r="I490" s="54"/>
      <c r="J490" s="54"/>
      <c r="K490" s="54"/>
      <c r="L490" s="54"/>
      <c r="M490" s="54"/>
      <c r="N490" s="54"/>
      <c r="O490" s="54"/>
    </row>
    <row r="491" spans="2:15" ht="12.75" customHeight="1">
      <c r="B491" s="53" t="s">
        <v>503</v>
      </c>
      <c r="C491" s="53" t="s">
        <v>504</v>
      </c>
      <c r="D491" s="54">
        <v>1</v>
      </c>
      <c r="E491" s="54">
        <v>53812.5</v>
      </c>
      <c r="F491" s="54">
        <v>107625</v>
      </c>
      <c r="G491" s="54"/>
      <c r="H491" s="54"/>
      <c r="I491" s="54"/>
      <c r="J491" s="54"/>
      <c r="K491" s="54"/>
      <c r="L491" s="54"/>
      <c r="M491" s="54"/>
      <c r="N491" s="54"/>
      <c r="O491" s="54"/>
    </row>
    <row r="492" spans="2:15" ht="12.75" customHeight="1">
      <c r="B492" s="53" t="s">
        <v>503</v>
      </c>
      <c r="C492" s="53" t="s">
        <v>504</v>
      </c>
      <c r="D492" s="54">
        <v>1</v>
      </c>
      <c r="E492" s="54">
        <v>53812.5</v>
      </c>
      <c r="F492" s="54"/>
      <c r="G492" s="54"/>
      <c r="H492" s="54"/>
      <c r="I492" s="54"/>
      <c r="J492" s="54"/>
      <c r="K492" s="54"/>
      <c r="L492" s="54"/>
      <c r="M492" s="54"/>
      <c r="N492" s="54"/>
      <c r="O492" s="54"/>
    </row>
    <row r="493" spans="2:15" ht="12.75" customHeight="1">
      <c r="D493" s="54">
        <f>SUM(D6:D491)</f>
        <v>486</v>
      </c>
      <c r="E493" s="54">
        <f>SUM(E6:E492)</f>
        <v>160260799.99999997</v>
      </c>
      <c r="F493" s="54">
        <f>SUM(F9:F491)</f>
        <v>1524163725</v>
      </c>
      <c r="G493" s="54"/>
      <c r="H493" s="54"/>
      <c r="I493" s="54"/>
      <c r="J493" s="54"/>
      <c r="K493" s="54"/>
      <c r="L493" s="54"/>
      <c r="M493" s="54"/>
      <c r="N493" s="54"/>
      <c r="O493" s="54"/>
    </row>
    <row r="494" spans="2:15" ht="12.75" customHeight="1"/>
    <row r="495" spans="2:15" ht="12.75" customHeight="1"/>
    <row r="496" spans="2:15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8"/>
  <sheetViews>
    <sheetView zoomScaleNormal="100" workbookViewId="0">
      <selection activeCell="E236" sqref="E236"/>
    </sheetView>
  </sheetViews>
  <sheetFormatPr defaultRowHeight="15"/>
  <cols>
    <col min="1" max="1" width="7.5703125" customWidth="1"/>
    <col min="2" max="2" width="14.140625" customWidth="1"/>
    <col min="3" max="3" width="31" customWidth="1"/>
    <col min="5" max="5" width="15.85546875" customWidth="1"/>
    <col min="6" max="7" width="14.7109375" style="53" customWidth="1"/>
    <col min="256" max="256" width="7.5703125" customWidth="1"/>
    <col min="257" max="257" width="14.140625" customWidth="1"/>
    <col min="258" max="258" width="31" customWidth="1"/>
    <col min="260" max="260" width="15.85546875" customWidth="1"/>
    <col min="261" max="261" width="20.5703125" customWidth="1"/>
    <col min="512" max="512" width="7.5703125" customWidth="1"/>
    <col min="513" max="513" width="14.140625" customWidth="1"/>
    <col min="514" max="514" width="31" customWidth="1"/>
    <col min="516" max="516" width="15.85546875" customWidth="1"/>
    <col min="517" max="517" width="20.5703125" customWidth="1"/>
    <col min="768" max="768" width="7.5703125" customWidth="1"/>
    <col min="769" max="769" width="14.140625" customWidth="1"/>
    <col min="770" max="770" width="31" customWidth="1"/>
    <col min="772" max="772" width="15.85546875" customWidth="1"/>
    <col min="773" max="773" width="20.5703125" customWidth="1"/>
    <col min="1024" max="1024" width="7.5703125" customWidth="1"/>
    <col min="1025" max="1025" width="14.140625" customWidth="1"/>
    <col min="1026" max="1026" width="31" customWidth="1"/>
    <col min="1028" max="1028" width="15.85546875" customWidth="1"/>
    <col min="1029" max="1029" width="20.5703125" customWidth="1"/>
    <col min="1280" max="1280" width="7.5703125" customWidth="1"/>
    <col min="1281" max="1281" width="14.140625" customWidth="1"/>
    <col min="1282" max="1282" width="31" customWidth="1"/>
    <col min="1284" max="1284" width="15.85546875" customWidth="1"/>
    <col min="1285" max="1285" width="20.5703125" customWidth="1"/>
    <col min="1536" max="1536" width="7.5703125" customWidth="1"/>
    <col min="1537" max="1537" width="14.140625" customWidth="1"/>
    <col min="1538" max="1538" width="31" customWidth="1"/>
    <col min="1540" max="1540" width="15.85546875" customWidth="1"/>
    <col min="1541" max="1541" width="20.5703125" customWidth="1"/>
    <col min="1792" max="1792" width="7.5703125" customWidth="1"/>
    <col min="1793" max="1793" width="14.140625" customWidth="1"/>
    <col min="1794" max="1794" width="31" customWidth="1"/>
    <col min="1796" max="1796" width="15.85546875" customWidth="1"/>
    <col min="1797" max="1797" width="20.5703125" customWidth="1"/>
    <col min="2048" max="2048" width="7.5703125" customWidth="1"/>
    <col min="2049" max="2049" width="14.140625" customWidth="1"/>
    <col min="2050" max="2050" width="31" customWidth="1"/>
    <col min="2052" max="2052" width="15.85546875" customWidth="1"/>
    <col min="2053" max="2053" width="20.5703125" customWidth="1"/>
    <col min="2304" max="2304" width="7.5703125" customWidth="1"/>
    <col min="2305" max="2305" width="14.140625" customWidth="1"/>
    <col min="2306" max="2306" width="31" customWidth="1"/>
    <col min="2308" max="2308" width="15.85546875" customWidth="1"/>
    <col min="2309" max="2309" width="20.5703125" customWidth="1"/>
    <col min="2560" max="2560" width="7.5703125" customWidth="1"/>
    <col min="2561" max="2561" width="14.140625" customWidth="1"/>
    <col min="2562" max="2562" width="31" customWidth="1"/>
    <col min="2564" max="2564" width="15.85546875" customWidth="1"/>
    <col min="2565" max="2565" width="20.5703125" customWidth="1"/>
    <col min="2816" max="2816" width="7.5703125" customWidth="1"/>
    <col min="2817" max="2817" width="14.140625" customWidth="1"/>
    <col min="2818" max="2818" width="31" customWidth="1"/>
    <col min="2820" max="2820" width="15.85546875" customWidth="1"/>
    <col min="2821" max="2821" width="20.5703125" customWidth="1"/>
    <col min="3072" max="3072" width="7.5703125" customWidth="1"/>
    <col min="3073" max="3073" width="14.140625" customWidth="1"/>
    <col min="3074" max="3074" width="31" customWidth="1"/>
    <col min="3076" max="3076" width="15.85546875" customWidth="1"/>
    <col min="3077" max="3077" width="20.5703125" customWidth="1"/>
    <col min="3328" max="3328" width="7.5703125" customWidth="1"/>
    <col min="3329" max="3329" width="14.140625" customWidth="1"/>
    <col min="3330" max="3330" width="31" customWidth="1"/>
    <col min="3332" max="3332" width="15.85546875" customWidth="1"/>
    <col min="3333" max="3333" width="20.5703125" customWidth="1"/>
    <col min="3584" max="3584" width="7.5703125" customWidth="1"/>
    <col min="3585" max="3585" width="14.140625" customWidth="1"/>
    <col min="3586" max="3586" width="31" customWidth="1"/>
    <col min="3588" max="3588" width="15.85546875" customWidth="1"/>
    <col min="3589" max="3589" width="20.5703125" customWidth="1"/>
    <col min="3840" max="3840" width="7.5703125" customWidth="1"/>
    <col min="3841" max="3841" width="14.140625" customWidth="1"/>
    <col min="3842" max="3842" width="31" customWidth="1"/>
    <col min="3844" max="3844" width="15.85546875" customWidth="1"/>
    <col min="3845" max="3845" width="20.5703125" customWidth="1"/>
    <col min="4096" max="4096" width="7.5703125" customWidth="1"/>
    <col min="4097" max="4097" width="14.140625" customWidth="1"/>
    <col min="4098" max="4098" width="31" customWidth="1"/>
    <col min="4100" max="4100" width="15.85546875" customWidth="1"/>
    <col min="4101" max="4101" width="20.5703125" customWidth="1"/>
    <col min="4352" max="4352" width="7.5703125" customWidth="1"/>
    <col min="4353" max="4353" width="14.140625" customWidth="1"/>
    <col min="4354" max="4354" width="31" customWidth="1"/>
    <col min="4356" max="4356" width="15.85546875" customWidth="1"/>
    <col min="4357" max="4357" width="20.5703125" customWidth="1"/>
    <col min="4608" max="4608" width="7.5703125" customWidth="1"/>
    <col min="4609" max="4609" width="14.140625" customWidth="1"/>
    <col min="4610" max="4610" width="31" customWidth="1"/>
    <col min="4612" max="4612" width="15.85546875" customWidth="1"/>
    <col min="4613" max="4613" width="20.5703125" customWidth="1"/>
    <col min="4864" max="4864" width="7.5703125" customWidth="1"/>
    <col min="4865" max="4865" width="14.140625" customWidth="1"/>
    <col min="4866" max="4866" width="31" customWidth="1"/>
    <col min="4868" max="4868" width="15.85546875" customWidth="1"/>
    <col min="4869" max="4869" width="20.5703125" customWidth="1"/>
    <col min="5120" max="5120" width="7.5703125" customWidth="1"/>
    <col min="5121" max="5121" width="14.140625" customWidth="1"/>
    <col min="5122" max="5122" width="31" customWidth="1"/>
    <col min="5124" max="5124" width="15.85546875" customWidth="1"/>
    <col min="5125" max="5125" width="20.5703125" customWidth="1"/>
    <col min="5376" max="5376" width="7.5703125" customWidth="1"/>
    <col min="5377" max="5377" width="14.140625" customWidth="1"/>
    <col min="5378" max="5378" width="31" customWidth="1"/>
    <col min="5380" max="5380" width="15.85546875" customWidth="1"/>
    <col min="5381" max="5381" width="20.5703125" customWidth="1"/>
    <col min="5632" max="5632" width="7.5703125" customWidth="1"/>
    <col min="5633" max="5633" width="14.140625" customWidth="1"/>
    <col min="5634" max="5634" width="31" customWidth="1"/>
    <col min="5636" max="5636" width="15.85546875" customWidth="1"/>
    <col min="5637" max="5637" width="20.5703125" customWidth="1"/>
    <col min="5888" max="5888" width="7.5703125" customWidth="1"/>
    <col min="5889" max="5889" width="14.140625" customWidth="1"/>
    <col min="5890" max="5890" width="31" customWidth="1"/>
    <col min="5892" max="5892" width="15.85546875" customWidth="1"/>
    <col min="5893" max="5893" width="20.5703125" customWidth="1"/>
    <col min="6144" max="6144" width="7.5703125" customWidth="1"/>
    <col min="6145" max="6145" width="14.140625" customWidth="1"/>
    <col min="6146" max="6146" width="31" customWidth="1"/>
    <col min="6148" max="6148" width="15.85546875" customWidth="1"/>
    <col min="6149" max="6149" width="20.5703125" customWidth="1"/>
    <col min="6400" max="6400" width="7.5703125" customWidth="1"/>
    <col min="6401" max="6401" width="14.140625" customWidth="1"/>
    <col min="6402" max="6402" width="31" customWidth="1"/>
    <col min="6404" max="6404" width="15.85546875" customWidth="1"/>
    <col min="6405" max="6405" width="20.5703125" customWidth="1"/>
    <col min="6656" max="6656" width="7.5703125" customWidth="1"/>
    <col min="6657" max="6657" width="14.140625" customWidth="1"/>
    <col min="6658" max="6658" width="31" customWidth="1"/>
    <col min="6660" max="6660" width="15.85546875" customWidth="1"/>
    <col min="6661" max="6661" width="20.5703125" customWidth="1"/>
    <col min="6912" max="6912" width="7.5703125" customWidth="1"/>
    <col min="6913" max="6913" width="14.140625" customWidth="1"/>
    <col min="6914" max="6914" width="31" customWidth="1"/>
    <col min="6916" max="6916" width="15.85546875" customWidth="1"/>
    <col min="6917" max="6917" width="20.5703125" customWidth="1"/>
    <col min="7168" max="7168" width="7.5703125" customWidth="1"/>
    <col min="7169" max="7169" width="14.140625" customWidth="1"/>
    <col min="7170" max="7170" width="31" customWidth="1"/>
    <col min="7172" max="7172" width="15.85546875" customWidth="1"/>
    <col min="7173" max="7173" width="20.5703125" customWidth="1"/>
    <col min="7424" max="7424" width="7.5703125" customWidth="1"/>
    <col min="7425" max="7425" width="14.140625" customWidth="1"/>
    <col min="7426" max="7426" width="31" customWidth="1"/>
    <col min="7428" max="7428" width="15.85546875" customWidth="1"/>
    <col min="7429" max="7429" width="20.5703125" customWidth="1"/>
    <col min="7680" max="7680" width="7.5703125" customWidth="1"/>
    <col min="7681" max="7681" width="14.140625" customWidth="1"/>
    <col min="7682" max="7682" width="31" customWidth="1"/>
    <col min="7684" max="7684" width="15.85546875" customWidth="1"/>
    <col min="7685" max="7685" width="20.5703125" customWidth="1"/>
    <col min="7936" max="7936" width="7.5703125" customWidth="1"/>
    <col min="7937" max="7937" width="14.140625" customWidth="1"/>
    <col min="7938" max="7938" width="31" customWidth="1"/>
    <col min="7940" max="7940" width="15.85546875" customWidth="1"/>
    <col min="7941" max="7941" width="20.5703125" customWidth="1"/>
    <col min="8192" max="8192" width="7.5703125" customWidth="1"/>
    <col min="8193" max="8193" width="14.140625" customWidth="1"/>
    <col min="8194" max="8194" width="31" customWidth="1"/>
    <col min="8196" max="8196" width="15.85546875" customWidth="1"/>
    <col min="8197" max="8197" width="20.5703125" customWidth="1"/>
    <col min="8448" max="8448" width="7.5703125" customWidth="1"/>
    <col min="8449" max="8449" width="14.140625" customWidth="1"/>
    <col min="8450" max="8450" width="31" customWidth="1"/>
    <col min="8452" max="8452" width="15.85546875" customWidth="1"/>
    <col min="8453" max="8453" width="20.5703125" customWidth="1"/>
    <col min="8704" max="8704" width="7.5703125" customWidth="1"/>
    <col min="8705" max="8705" width="14.140625" customWidth="1"/>
    <col min="8706" max="8706" width="31" customWidth="1"/>
    <col min="8708" max="8708" width="15.85546875" customWidth="1"/>
    <col min="8709" max="8709" width="20.5703125" customWidth="1"/>
    <col min="8960" max="8960" width="7.5703125" customWidth="1"/>
    <col min="8961" max="8961" width="14.140625" customWidth="1"/>
    <col min="8962" max="8962" width="31" customWidth="1"/>
    <col min="8964" max="8964" width="15.85546875" customWidth="1"/>
    <col min="8965" max="8965" width="20.5703125" customWidth="1"/>
    <col min="9216" max="9216" width="7.5703125" customWidth="1"/>
    <col min="9217" max="9217" width="14.140625" customWidth="1"/>
    <col min="9218" max="9218" width="31" customWidth="1"/>
    <col min="9220" max="9220" width="15.85546875" customWidth="1"/>
    <col min="9221" max="9221" width="20.5703125" customWidth="1"/>
    <col min="9472" max="9472" width="7.5703125" customWidth="1"/>
    <col min="9473" max="9473" width="14.140625" customWidth="1"/>
    <col min="9474" max="9474" width="31" customWidth="1"/>
    <col min="9476" max="9476" width="15.85546875" customWidth="1"/>
    <col min="9477" max="9477" width="20.5703125" customWidth="1"/>
    <col min="9728" max="9728" width="7.5703125" customWidth="1"/>
    <col min="9729" max="9729" width="14.140625" customWidth="1"/>
    <col min="9730" max="9730" width="31" customWidth="1"/>
    <col min="9732" max="9732" width="15.85546875" customWidth="1"/>
    <col min="9733" max="9733" width="20.5703125" customWidth="1"/>
    <col min="9984" max="9984" width="7.5703125" customWidth="1"/>
    <col min="9985" max="9985" width="14.140625" customWidth="1"/>
    <col min="9986" max="9986" width="31" customWidth="1"/>
    <col min="9988" max="9988" width="15.85546875" customWidth="1"/>
    <col min="9989" max="9989" width="20.5703125" customWidth="1"/>
    <col min="10240" max="10240" width="7.5703125" customWidth="1"/>
    <col min="10241" max="10241" width="14.140625" customWidth="1"/>
    <col min="10242" max="10242" width="31" customWidth="1"/>
    <col min="10244" max="10244" width="15.85546875" customWidth="1"/>
    <col min="10245" max="10245" width="20.5703125" customWidth="1"/>
    <col min="10496" max="10496" width="7.5703125" customWidth="1"/>
    <col min="10497" max="10497" width="14.140625" customWidth="1"/>
    <col min="10498" max="10498" width="31" customWidth="1"/>
    <col min="10500" max="10500" width="15.85546875" customWidth="1"/>
    <col min="10501" max="10501" width="20.5703125" customWidth="1"/>
    <col min="10752" max="10752" width="7.5703125" customWidth="1"/>
    <col min="10753" max="10753" width="14.140625" customWidth="1"/>
    <col min="10754" max="10754" width="31" customWidth="1"/>
    <col min="10756" max="10756" width="15.85546875" customWidth="1"/>
    <col min="10757" max="10757" width="20.5703125" customWidth="1"/>
    <col min="11008" max="11008" width="7.5703125" customWidth="1"/>
    <col min="11009" max="11009" width="14.140625" customWidth="1"/>
    <col min="11010" max="11010" width="31" customWidth="1"/>
    <col min="11012" max="11012" width="15.85546875" customWidth="1"/>
    <col min="11013" max="11013" width="20.5703125" customWidth="1"/>
    <col min="11264" max="11264" width="7.5703125" customWidth="1"/>
    <col min="11265" max="11265" width="14.140625" customWidth="1"/>
    <col min="11266" max="11266" width="31" customWidth="1"/>
    <col min="11268" max="11268" width="15.85546875" customWidth="1"/>
    <col min="11269" max="11269" width="20.5703125" customWidth="1"/>
    <col min="11520" max="11520" width="7.5703125" customWidth="1"/>
    <col min="11521" max="11521" width="14.140625" customWidth="1"/>
    <col min="11522" max="11522" width="31" customWidth="1"/>
    <col min="11524" max="11524" width="15.85546875" customWidth="1"/>
    <col min="11525" max="11525" width="20.5703125" customWidth="1"/>
    <col min="11776" max="11776" width="7.5703125" customWidth="1"/>
    <col min="11777" max="11777" width="14.140625" customWidth="1"/>
    <col min="11778" max="11778" width="31" customWidth="1"/>
    <col min="11780" max="11780" width="15.85546875" customWidth="1"/>
    <col min="11781" max="11781" width="20.5703125" customWidth="1"/>
    <col min="12032" max="12032" width="7.5703125" customWidth="1"/>
    <col min="12033" max="12033" width="14.140625" customWidth="1"/>
    <col min="12034" max="12034" width="31" customWidth="1"/>
    <col min="12036" max="12036" width="15.85546875" customWidth="1"/>
    <col min="12037" max="12037" width="20.5703125" customWidth="1"/>
    <col min="12288" max="12288" width="7.5703125" customWidth="1"/>
    <col min="12289" max="12289" width="14.140625" customWidth="1"/>
    <col min="12290" max="12290" width="31" customWidth="1"/>
    <col min="12292" max="12292" width="15.85546875" customWidth="1"/>
    <col min="12293" max="12293" width="20.5703125" customWidth="1"/>
    <col min="12544" max="12544" width="7.5703125" customWidth="1"/>
    <col min="12545" max="12545" width="14.140625" customWidth="1"/>
    <col min="12546" max="12546" width="31" customWidth="1"/>
    <col min="12548" max="12548" width="15.85546875" customWidth="1"/>
    <col min="12549" max="12549" width="20.5703125" customWidth="1"/>
    <col min="12800" max="12800" width="7.5703125" customWidth="1"/>
    <col min="12801" max="12801" width="14.140625" customWidth="1"/>
    <col min="12802" max="12802" width="31" customWidth="1"/>
    <col min="12804" max="12804" width="15.85546875" customWidth="1"/>
    <col min="12805" max="12805" width="20.5703125" customWidth="1"/>
    <col min="13056" max="13056" width="7.5703125" customWidth="1"/>
    <col min="13057" max="13057" width="14.140625" customWidth="1"/>
    <col min="13058" max="13058" width="31" customWidth="1"/>
    <col min="13060" max="13060" width="15.85546875" customWidth="1"/>
    <col min="13061" max="13061" width="20.5703125" customWidth="1"/>
    <col min="13312" max="13312" width="7.5703125" customWidth="1"/>
    <col min="13313" max="13313" width="14.140625" customWidth="1"/>
    <col min="13314" max="13314" width="31" customWidth="1"/>
    <col min="13316" max="13316" width="15.85546875" customWidth="1"/>
    <col min="13317" max="13317" width="20.5703125" customWidth="1"/>
    <col min="13568" max="13568" width="7.5703125" customWidth="1"/>
    <col min="13569" max="13569" width="14.140625" customWidth="1"/>
    <col min="13570" max="13570" width="31" customWidth="1"/>
    <col min="13572" max="13572" width="15.85546875" customWidth="1"/>
    <col min="13573" max="13573" width="20.5703125" customWidth="1"/>
    <col min="13824" max="13824" width="7.5703125" customWidth="1"/>
    <col min="13825" max="13825" width="14.140625" customWidth="1"/>
    <col min="13826" max="13826" width="31" customWidth="1"/>
    <col min="13828" max="13828" width="15.85546875" customWidth="1"/>
    <col min="13829" max="13829" width="20.5703125" customWidth="1"/>
    <col min="14080" max="14080" width="7.5703125" customWidth="1"/>
    <col min="14081" max="14081" width="14.140625" customWidth="1"/>
    <col min="14082" max="14082" width="31" customWidth="1"/>
    <col min="14084" max="14084" width="15.85546875" customWidth="1"/>
    <col min="14085" max="14085" width="20.5703125" customWidth="1"/>
    <col min="14336" max="14336" width="7.5703125" customWidth="1"/>
    <col min="14337" max="14337" width="14.140625" customWidth="1"/>
    <col min="14338" max="14338" width="31" customWidth="1"/>
    <col min="14340" max="14340" width="15.85546875" customWidth="1"/>
    <col min="14341" max="14341" width="20.5703125" customWidth="1"/>
    <col min="14592" max="14592" width="7.5703125" customWidth="1"/>
    <col min="14593" max="14593" width="14.140625" customWidth="1"/>
    <col min="14594" max="14594" width="31" customWidth="1"/>
    <col min="14596" max="14596" width="15.85546875" customWidth="1"/>
    <col min="14597" max="14597" width="20.5703125" customWidth="1"/>
    <col min="14848" max="14848" width="7.5703125" customWidth="1"/>
    <col min="14849" max="14849" width="14.140625" customWidth="1"/>
    <col min="14850" max="14850" width="31" customWidth="1"/>
    <col min="14852" max="14852" width="15.85546875" customWidth="1"/>
    <col min="14853" max="14853" width="20.5703125" customWidth="1"/>
    <col min="15104" max="15104" width="7.5703125" customWidth="1"/>
    <col min="15105" max="15105" width="14.140625" customWidth="1"/>
    <col min="15106" max="15106" width="31" customWidth="1"/>
    <col min="15108" max="15108" width="15.85546875" customWidth="1"/>
    <col min="15109" max="15109" width="20.5703125" customWidth="1"/>
    <col min="15360" max="15360" width="7.5703125" customWidth="1"/>
    <col min="15361" max="15361" width="14.140625" customWidth="1"/>
    <col min="15362" max="15362" width="31" customWidth="1"/>
    <col min="15364" max="15364" width="15.85546875" customWidth="1"/>
    <col min="15365" max="15365" width="20.5703125" customWidth="1"/>
    <col min="15616" max="15616" width="7.5703125" customWidth="1"/>
    <col min="15617" max="15617" width="14.140625" customWidth="1"/>
    <col min="15618" max="15618" width="31" customWidth="1"/>
    <col min="15620" max="15620" width="15.85546875" customWidth="1"/>
    <col min="15621" max="15621" width="20.5703125" customWidth="1"/>
    <col min="15872" max="15872" width="7.5703125" customWidth="1"/>
    <col min="15873" max="15873" width="14.140625" customWidth="1"/>
    <col min="15874" max="15874" width="31" customWidth="1"/>
    <col min="15876" max="15876" width="15.85546875" customWidth="1"/>
    <col min="15877" max="15877" width="20.5703125" customWidth="1"/>
    <col min="16128" max="16128" width="7.5703125" customWidth="1"/>
    <col min="16129" max="16129" width="14.140625" customWidth="1"/>
    <col min="16130" max="16130" width="31" customWidth="1"/>
    <col min="16132" max="16132" width="15.85546875" customWidth="1"/>
    <col min="16133" max="16133" width="20.5703125" customWidth="1"/>
  </cols>
  <sheetData>
    <row r="1" spans="1:7">
      <c r="A1" s="53" t="s">
        <v>625</v>
      </c>
      <c r="B1" s="53"/>
      <c r="C1" s="53"/>
      <c r="D1" s="53"/>
      <c r="E1" s="53"/>
    </row>
    <row r="2" spans="1:7">
      <c r="A2" s="53" t="s">
        <v>626</v>
      </c>
      <c r="B2" s="53"/>
      <c r="C2" s="53"/>
      <c r="D2" s="53"/>
      <c r="E2" s="53"/>
    </row>
    <row r="3" spans="1:7">
      <c r="A3" s="53" t="s">
        <v>644</v>
      </c>
      <c r="B3" s="53"/>
      <c r="C3" s="53"/>
      <c r="D3" s="53"/>
      <c r="E3" s="53"/>
    </row>
    <row r="4" spans="1:7">
      <c r="A4" s="53" t="s">
        <v>628</v>
      </c>
      <c r="B4" s="53"/>
      <c r="C4" s="53" t="s">
        <v>629</v>
      </c>
      <c r="D4" s="53"/>
      <c r="E4" s="53"/>
    </row>
    <row r="5" spans="1:7">
      <c r="A5" s="53" t="s">
        <v>630</v>
      </c>
      <c r="B5" s="53" t="s">
        <v>631</v>
      </c>
      <c r="C5" s="53" t="s">
        <v>632</v>
      </c>
      <c r="D5" s="53" t="s">
        <v>633</v>
      </c>
      <c r="E5" s="53" t="s">
        <v>634</v>
      </c>
      <c r="F5" s="55" t="s">
        <v>689</v>
      </c>
      <c r="G5" s="55" t="s">
        <v>690</v>
      </c>
    </row>
    <row r="6" spans="1:7">
      <c r="A6" s="53"/>
      <c r="B6" s="53" t="s">
        <v>645</v>
      </c>
      <c r="C6" s="53" t="s">
        <v>646</v>
      </c>
      <c r="D6" s="54">
        <v>1</v>
      </c>
      <c r="E6" s="54">
        <v>243950</v>
      </c>
      <c r="F6" s="54"/>
      <c r="G6" s="54"/>
    </row>
    <row r="7" spans="1:7">
      <c r="A7" s="53"/>
      <c r="B7" s="53" t="s">
        <v>341</v>
      </c>
      <c r="C7" s="53" t="s">
        <v>342</v>
      </c>
      <c r="D7" s="54">
        <v>1</v>
      </c>
      <c r="E7" s="54">
        <v>243950</v>
      </c>
      <c r="F7" s="54"/>
      <c r="G7" s="54"/>
    </row>
    <row r="8" spans="1:7">
      <c r="A8" s="53"/>
      <c r="B8" s="53" t="s">
        <v>341</v>
      </c>
      <c r="C8" s="53" t="s">
        <v>342</v>
      </c>
      <c r="D8" s="54">
        <v>1</v>
      </c>
      <c r="E8" s="54">
        <v>243950</v>
      </c>
      <c r="F8" s="54"/>
      <c r="G8" s="54"/>
    </row>
    <row r="9" spans="1:7">
      <c r="A9" s="53"/>
      <c r="B9" s="53" t="s">
        <v>341</v>
      </c>
      <c r="C9" s="53" t="s">
        <v>342</v>
      </c>
      <c r="D9" s="54">
        <v>1</v>
      </c>
      <c r="E9" s="54">
        <v>243950</v>
      </c>
      <c r="F9" s="54"/>
      <c r="G9" s="54"/>
    </row>
    <row r="10" spans="1:7">
      <c r="A10" s="53"/>
      <c r="B10" s="53" t="s">
        <v>341</v>
      </c>
      <c r="C10" s="53" t="s">
        <v>342</v>
      </c>
      <c r="D10" s="54">
        <v>1</v>
      </c>
      <c r="E10" s="54">
        <v>243950</v>
      </c>
      <c r="F10" s="54"/>
      <c r="G10" s="54"/>
    </row>
    <row r="11" spans="1:7">
      <c r="A11" s="53"/>
      <c r="B11" s="53" t="s">
        <v>341</v>
      </c>
      <c r="C11" s="53" t="s">
        <v>342</v>
      </c>
      <c r="D11" s="54">
        <v>1</v>
      </c>
      <c r="E11" s="54">
        <v>243950</v>
      </c>
      <c r="F11" s="54"/>
      <c r="G11" s="54"/>
    </row>
    <row r="12" spans="1:7">
      <c r="A12" s="53"/>
      <c r="B12" s="53" t="s">
        <v>341</v>
      </c>
      <c r="C12" s="53" t="s">
        <v>342</v>
      </c>
      <c r="D12" s="54">
        <v>1</v>
      </c>
      <c r="E12" s="54">
        <v>243950</v>
      </c>
      <c r="F12" s="54"/>
      <c r="G12" s="54"/>
    </row>
    <row r="13" spans="1:7">
      <c r="A13" s="53"/>
      <c r="B13" s="53" t="s">
        <v>341</v>
      </c>
      <c r="C13" s="53" t="s">
        <v>342</v>
      </c>
      <c r="D13" s="54">
        <v>1</v>
      </c>
      <c r="E13" s="54">
        <v>243950</v>
      </c>
      <c r="F13" s="54"/>
      <c r="G13" s="54"/>
    </row>
    <row r="14" spans="1:7">
      <c r="A14" s="53"/>
      <c r="B14" s="53" t="s">
        <v>311</v>
      </c>
      <c r="C14" s="53" t="s">
        <v>312</v>
      </c>
      <c r="D14" s="54">
        <v>1</v>
      </c>
      <c r="E14" s="54">
        <v>322875</v>
      </c>
      <c r="F14" s="54"/>
      <c r="G14" s="54"/>
    </row>
    <row r="15" spans="1:7">
      <c r="A15" s="53"/>
      <c r="B15" s="53" t="s">
        <v>311</v>
      </c>
      <c r="C15" s="53" t="s">
        <v>312</v>
      </c>
      <c r="D15" s="54">
        <v>1</v>
      </c>
      <c r="E15" s="54">
        <v>322875</v>
      </c>
      <c r="F15" s="54"/>
      <c r="G15" s="54"/>
    </row>
    <row r="16" spans="1:7">
      <c r="A16" s="53"/>
      <c r="B16" s="53" t="s">
        <v>343</v>
      </c>
      <c r="C16" s="53" t="s">
        <v>344</v>
      </c>
      <c r="D16" s="54">
        <v>1</v>
      </c>
      <c r="E16" s="54">
        <v>243950</v>
      </c>
      <c r="F16" s="54"/>
      <c r="G16" s="54"/>
    </row>
    <row r="17" spans="1:7">
      <c r="A17" s="53"/>
      <c r="B17" s="53" t="s">
        <v>343</v>
      </c>
      <c r="C17" s="53" t="s">
        <v>344</v>
      </c>
      <c r="D17" s="54">
        <v>1</v>
      </c>
      <c r="E17" s="54">
        <v>243950</v>
      </c>
      <c r="F17" s="54"/>
      <c r="G17" s="54"/>
    </row>
    <row r="18" spans="1:7">
      <c r="A18" s="53"/>
      <c r="B18" s="53" t="s">
        <v>343</v>
      </c>
      <c r="C18" s="53" t="s">
        <v>344</v>
      </c>
      <c r="D18" s="54">
        <v>1</v>
      </c>
      <c r="E18" s="54">
        <v>243950</v>
      </c>
      <c r="F18" s="54"/>
      <c r="G18" s="54"/>
    </row>
    <row r="19" spans="1:7">
      <c r="A19" s="53"/>
      <c r="B19" s="53" t="s">
        <v>343</v>
      </c>
      <c r="C19" s="53" t="s">
        <v>344</v>
      </c>
      <c r="D19" s="54">
        <v>1</v>
      </c>
      <c r="E19" s="54">
        <v>243950</v>
      </c>
      <c r="F19" s="54"/>
      <c r="G19" s="54"/>
    </row>
    <row r="20" spans="1:7">
      <c r="A20" s="53"/>
      <c r="B20" s="53" t="s">
        <v>343</v>
      </c>
      <c r="C20" s="53" t="s">
        <v>344</v>
      </c>
      <c r="D20" s="54">
        <v>1</v>
      </c>
      <c r="E20" s="54">
        <v>243950</v>
      </c>
      <c r="F20" s="54"/>
      <c r="G20" s="54"/>
    </row>
    <row r="21" spans="1:7">
      <c r="A21" s="53"/>
      <c r="B21" s="53" t="s">
        <v>313</v>
      </c>
      <c r="C21" s="53" t="s">
        <v>314</v>
      </c>
      <c r="D21" s="54">
        <v>1</v>
      </c>
      <c r="E21" s="54">
        <v>322875</v>
      </c>
      <c r="F21" s="54"/>
      <c r="G21" s="54"/>
    </row>
    <row r="22" spans="1:7">
      <c r="A22" s="53"/>
      <c r="B22" s="53" t="s">
        <v>313</v>
      </c>
      <c r="C22" s="53" t="s">
        <v>314</v>
      </c>
      <c r="D22" s="54">
        <v>1</v>
      </c>
      <c r="E22" s="54">
        <v>322875</v>
      </c>
      <c r="F22" s="54"/>
      <c r="G22" s="54"/>
    </row>
    <row r="23" spans="1:7">
      <c r="A23" s="53"/>
      <c r="B23" s="53" t="s">
        <v>313</v>
      </c>
      <c r="C23" s="53" t="s">
        <v>314</v>
      </c>
      <c r="D23" s="54">
        <v>1</v>
      </c>
      <c r="E23" s="54">
        <v>322875</v>
      </c>
      <c r="F23" s="54"/>
      <c r="G23" s="54"/>
    </row>
    <row r="24" spans="1:7">
      <c r="A24" s="53"/>
      <c r="B24" s="53" t="s">
        <v>313</v>
      </c>
      <c r="C24" s="53" t="s">
        <v>314</v>
      </c>
      <c r="D24" s="54">
        <v>1</v>
      </c>
      <c r="E24" s="54">
        <v>322875</v>
      </c>
      <c r="F24" s="54"/>
      <c r="G24" s="54"/>
    </row>
    <row r="25" spans="1:7">
      <c r="A25" s="53"/>
      <c r="B25" s="53" t="s">
        <v>313</v>
      </c>
      <c r="C25" s="53" t="s">
        <v>314</v>
      </c>
      <c r="D25" s="54">
        <v>1</v>
      </c>
      <c r="E25" s="54">
        <v>322875</v>
      </c>
      <c r="F25" s="54"/>
      <c r="G25" s="54"/>
    </row>
    <row r="26" spans="1:7">
      <c r="A26" s="53"/>
      <c r="B26" s="53" t="s">
        <v>313</v>
      </c>
      <c r="C26" s="53" t="s">
        <v>314</v>
      </c>
      <c r="D26" s="54">
        <v>1</v>
      </c>
      <c r="E26" s="54">
        <v>322875</v>
      </c>
      <c r="F26" s="54"/>
      <c r="G26" s="54"/>
    </row>
    <row r="27" spans="1:7">
      <c r="A27" s="53"/>
      <c r="B27" s="53" t="s">
        <v>353</v>
      </c>
      <c r="C27" s="53" t="s">
        <v>354</v>
      </c>
      <c r="D27" s="54">
        <v>1</v>
      </c>
      <c r="E27" s="54">
        <v>243950</v>
      </c>
      <c r="F27" s="54"/>
      <c r="G27" s="54"/>
    </row>
    <row r="28" spans="1:7">
      <c r="A28" s="53"/>
      <c r="B28" s="53" t="s">
        <v>353</v>
      </c>
      <c r="C28" s="53" t="s">
        <v>354</v>
      </c>
      <c r="D28" s="54">
        <v>1</v>
      </c>
      <c r="E28" s="54">
        <v>243950</v>
      </c>
      <c r="F28" s="54"/>
      <c r="G28" s="54"/>
    </row>
    <row r="29" spans="1:7">
      <c r="A29" s="53"/>
      <c r="B29" s="53" t="s">
        <v>353</v>
      </c>
      <c r="C29" s="53" t="s">
        <v>354</v>
      </c>
      <c r="D29" s="54">
        <v>1</v>
      </c>
      <c r="E29" s="54">
        <v>243950</v>
      </c>
      <c r="F29" s="54"/>
      <c r="G29" s="54"/>
    </row>
    <row r="30" spans="1:7">
      <c r="A30" s="53"/>
      <c r="B30" s="53" t="s">
        <v>323</v>
      </c>
      <c r="C30" s="53" t="s">
        <v>324</v>
      </c>
      <c r="D30" s="54">
        <v>1</v>
      </c>
      <c r="E30" s="54">
        <v>322875</v>
      </c>
      <c r="F30" s="54"/>
      <c r="G30" s="54"/>
    </row>
    <row r="31" spans="1:7">
      <c r="A31" s="53"/>
      <c r="B31" s="53" t="s">
        <v>347</v>
      </c>
      <c r="C31" s="53" t="s">
        <v>348</v>
      </c>
      <c r="D31" s="54">
        <v>1</v>
      </c>
      <c r="E31" s="54">
        <v>265475</v>
      </c>
      <c r="F31" s="54"/>
      <c r="G31" s="54"/>
    </row>
    <row r="32" spans="1:7">
      <c r="A32" s="53"/>
      <c r="B32" s="53" t="s">
        <v>347</v>
      </c>
      <c r="C32" s="53" t="s">
        <v>348</v>
      </c>
      <c r="D32" s="54">
        <v>1</v>
      </c>
      <c r="E32" s="54">
        <v>265475</v>
      </c>
      <c r="F32" s="54"/>
      <c r="G32" s="54"/>
    </row>
    <row r="33" spans="1:7">
      <c r="A33" s="53"/>
      <c r="B33" s="53" t="s">
        <v>317</v>
      </c>
      <c r="C33" s="53" t="s">
        <v>318</v>
      </c>
      <c r="D33" s="54">
        <v>1</v>
      </c>
      <c r="E33" s="54">
        <v>344400</v>
      </c>
      <c r="F33" s="54"/>
      <c r="G33" s="54"/>
    </row>
    <row r="34" spans="1:7">
      <c r="A34" s="53"/>
      <c r="B34" s="53" t="s">
        <v>317</v>
      </c>
      <c r="C34" s="53" t="s">
        <v>318</v>
      </c>
      <c r="D34" s="54">
        <v>1</v>
      </c>
      <c r="E34" s="54">
        <v>344400</v>
      </c>
      <c r="F34" s="54"/>
      <c r="G34" s="54"/>
    </row>
    <row r="35" spans="1:7">
      <c r="A35" s="53"/>
      <c r="B35" s="53" t="s">
        <v>317</v>
      </c>
      <c r="C35" s="53" t="s">
        <v>318</v>
      </c>
      <c r="D35" s="54">
        <v>1</v>
      </c>
      <c r="E35" s="54">
        <v>344400</v>
      </c>
      <c r="F35" s="54"/>
      <c r="G35" s="54"/>
    </row>
    <row r="36" spans="1:7">
      <c r="A36" s="53"/>
      <c r="B36" s="53" t="s">
        <v>317</v>
      </c>
      <c r="C36" s="53" t="s">
        <v>318</v>
      </c>
      <c r="D36" s="54">
        <v>1</v>
      </c>
      <c r="E36" s="54">
        <v>344400</v>
      </c>
      <c r="F36" s="54"/>
      <c r="G36" s="54"/>
    </row>
    <row r="37" spans="1:7">
      <c r="A37" s="53"/>
      <c r="B37" s="53" t="s">
        <v>317</v>
      </c>
      <c r="C37" s="53" t="s">
        <v>318</v>
      </c>
      <c r="D37" s="54">
        <v>1</v>
      </c>
      <c r="E37" s="54">
        <v>344400</v>
      </c>
      <c r="F37" s="54"/>
      <c r="G37" s="54"/>
    </row>
    <row r="38" spans="1:7">
      <c r="A38" s="53"/>
      <c r="B38" s="53" t="s">
        <v>317</v>
      </c>
      <c r="C38" s="53" t="s">
        <v>318</v>
      </c>
      <c r="D38" s="54">
        <v>1</v>
      </c>
      <c r="E38" s="54">
        <v>344400</v>
      </c>
      <c r="F38" s="54"/>
      <c r="G38" s="54"/>
    </row>
    <row r="39" spans="1:7">
      <c r="A39" s="53"/>
      <c r="B39" s="53" t="s">
        <v>317</v>
      </c>
      <c r="C39" s="53" t="s">
        <v>318</v>
      </c>
      <c r="D39" s="54">
        <v>1</v>
      </c>
      <c r="E39" s="54">
        <v>344400</v>
      </c>
      <c r="F39" s="54"/>
      <c r="G39" s="54"/>
    </row>
    <row r="40" spans="1:7">
      <c r="A40" s="53"/>
      <c r="B40" s="53" t="s">
        <v>317</v>
      </c>
      <c r="C40" s="53" t="s">
        <v>318</v>
      </c>
      <c r="D40" s="54">
        <v>1</v>
      </c>
      <c r="E40" s="54">
        <v>344400</v>
      </c>
      <c r="F40" s="54"/>
      <c r="G40" s="54"/>
    </row>
    <row r="41" spans="1:7">
      <c r="A41" s="53"/>
      <c r="B41" s="53" t="s">
        <v>317</v>
      </c>
      <c r="C41" s="53" t="s">
        <v>318</v>
      </c>
      <c r="D41" s="54">
        <v>1</v>
      </c>
      <c r="E41" s="54">
        <v>344400</v>
      </c>
      <c r="F41" s="54"/>
      <c r="G41" s="54"/>
    </row>
    <row r="42" spans="1:7">
      <c r="A42" s="53"/>
      <c r="B42" s="53" t="s">
        <v>317</v>
      </c>
      <c r="C42" s="53" t="s">
        <v>318</v>
      </c>
      <c r="D42" s="54">
        <v>1</v>
      </c>
      <c r="E42" s="54">
        <v>344400</v>
      </c>
      <c r="F42" s="54"/>
      <c r="G42" s="54"/>
    </row>
    <row r="43" spans="1:7">
      <c r="A43" s="53"/>
      <c r="B43" s="53" t="s">
        <v>349</v>
      </c>
      <c r="C43" s="53" t="s">
        <v>350</v>
      </c>
      <c r="D43" s="54">
        <v>1</v>
      </c>
      <c r="E43" s="54">
        <v>243950</v>
      </c>
      <c r="F43" s="54"/>
      <c r="G43" s="54"/>
    </row>
    <row r="44" spans="1:7">
      <c r="A44" s="53"/>
      <c r="B44" s="53" t="s">
        <v>349</v>
      </c>
      <c r="C44" s="53" t="s">
        <v>350</v>
      </c>
      <c r="D44" s="54">
        <v>1</v>
      </c>
      <c r="E44" s="54">
        <v>243950</v>
      </c>
      <c r="F44" s="54"/>
      <c r="G44" s="54"/>
    </row>
    <row r="45" spans="1:7">
      <c r="A45" s="53"/>
      <c r="B45" s="53" t="s">
        <v>349</v>
      </c>
      <c r="C45" s="53" t="s">
        <v>350</v>
      </c>
      <c r="D45" s="54">
        <v>1</v>
      </c>
      <c r="E45" s="54">
        <v>243950</v>
      </c>
      <c r="F45" s="54"/>
      <c r="G45" s="54"/>
    </row>
    <row r="46" spans="1:7">
      <c r="A46" s="53"/>
      <c r="B46" s="53" t="s">
        <v>349</v>
      </c>
      <c r="C46" s="53" t="s">
        <v>350</v>
      </c>
      <c r="D46" s="54">
        <v>1</v>
      </c>
      <c r="E46" s="54">
        <v>243950</v>
      </c>
      <c r="F46" s="54"/>
      <c r="G46" s="54"/>
    </row>
    <row r="47" spans="1:7">
      <c r="A47" s="53"/>
      <c r="B47" s="53" t="s">
        <v>349</v>
      </c>
      <c r="C47" s="53" t="s">
        <v>350</v>
      </c>
      <c r="D47" s="54">
        <v>1</v>
      </c>
      <c r="E47" s="54">
        <v>243950</v>
      </c>
      <c r="F47" s="54"/>
      <c r="G47" s="54"/>
    </row>
    <row r="48" spans="1:7">
      <c r="A48" s="53"/>
      <c r="B48" s="53" t="s">
        <v>349</v>
      </c>
      <c r="C48" s="53" t="s">
        <v>350</v>
      </c>
      <c r="D48" s="54">
        <v>1</v>
      </c>
      <c r="E48" s="54">
        <v>243950</v>
      </c>
      <c r="F48" s="54"/>
      <c r="G48" s="54"/>
    </row>
    <row r="49" spans="1:7">
      <c r="A49" s="53"/>
      <c r="B49" s="53" t="s">
        <v>319</v>
      </c>
      <c r="C49" s="53" t="s">
        <v>320</v>
      </c>
      <c r="D49" s="54">
        <v>1</v>
      </c>
      <c r="E49" s="54">
        <v>322875</v>
      </c>
      <c r="F49" s="54"/>
      <c r="G49" s="54"/>
    </row>
    <row r="50" spans="1:7">
      <c r="A50" s="53"/>
      <c r="B50" s="53" t="s">
        <v>319</v>
      </c>
      <c r="C50" s="53" t="s">
        <v>320</v>
      </c>
      <c r="D50" s="54">
        <v>1</v>
      </c>
      <c r="E50" s="54">
        <v>322875</v>
      </c>
      <c r="F50" s="54"/>
      <c r="G50" s="54"/>
    </row>
    <row r="51" spans="1:7">
      <c r="A51" s="53"/>
      <c r="B51" s="53" t="s">
        <v>319</v>
      </c>
      <c r="C51" s="53" t="s">
        <v>320</v>
      </c>
      <c r="D51" s="54">
        <v>1</v>
      </c>
      <c r="E51" s="54">
        <v>322875</v>
      </c>
      <c r="F51" s="54"/>
      <c r="G51" s="54"/>
    </row>
    <row r="52" spans="1:7">
      <c r="A52" s="53"/>
      <c r="B52" s="53" t="s">
        <v>319</v>
      </c>
      <c r="C52" s="53" t="s">
        <v>320</v>
      </c>
      <c r="D52" s="54">
        <v>1</v>
      </c>
      <c r="E52" s="54">
        <v>322875</v>
      </c>
      <c r="F52" s="54"/>
      <c r="G52" s="54"/>
    </row>
    <row r="53" spans="1:7">
      <c r="A53" s="53"/>
      <c r="B53" s="53" t="s">
        <v>351</v>
      </c>
      <c r="C53" s="53" t="s">
        <v>352</v>
      </c>
      <c r="D53" s="54">
        <v>1</v>
      </c>
      <c r="E53" s="54">
        <v>243950</v>
      </c>
      <c r="F53" s="54"/>
      <c r="G53" s="54"/>
    </row>
    <row r="54" spans="1:7">
      <c r="A54" s="53"/>
      <c r="B54" s="53" t="s">
        <v>351</v>
      </c>
      <c r="C54" s="53" t="s">
        <v>352</v>
      </c>
      <c r="D54" s="54">
        <v>1</v>
      </c>
      <c r="E54" s="54">
        <v>243950</v>
      </c>
      <c r="F54" s="54"/>
      <c r="G54" s="54"/>
    </row>
    <row r="55" spans="1:7">
      <c r="A55" s="53"/>
      <c r="B55" s="53" t="s">
        <v>351</v>
      </c>
      <c r="C55" s="53" t="s">
        <v>352</v>
      </c>
      <c r="D55" s="54">
        <v>1</v>
      </c>
      <c r="E55" s="54">
        <v>243950</v>
      </c>
      <c r="F55" s="54"/>
      <c r="G55" s="54"/>
    </row>
    <row r="56" spans="1:7">
      <c r="A56" s="53"/>
      <c r="B56" s="53" t="s">
        <v>351</v>
      </c>
      <c r="C56" s="53" t="s">
        <v>352</v>
      </c>
      <c r="D56" s="54">
        <v>1</v>
      </c>
      <c r="E56" s="54">
        <v>243950</v>
      </c>
      <c r="F56" s="54"/>
      <c r="G56" s="54"/>
    </row>
    <row r="57" spans="1:7">
      <c r="A57" s="53"/>
      <c r="B57" s="53" t="s">
        <v>321</v>
      </c>
      <c r="C57" s="53" t="s">
        <v>322</v>
      </c>
      <c r="D57" s="54">
        <v>1</v>
      </c>
      <c r="E57" s="54">
        <v>322875</v>
      </c>
      <c r="F57" s="54"/>
      <c r="G57" s="54"/>
    </row>
    <row r="58" spans="1:7">
      <c r="A58" s="53"/>
      <c r="B58" s="53" t="s">
        <v>321</v>
      </c>
      <c r="C58" s="53" t="s">
        <v>322</v>
      </c>
      <c r="D58" s="54">
        <v>1</v>
      </c>
      <c r="E58" s="54">
        <v>322875</v>
      </c>
      <c r="F58" s="54"/>
      <c r="G58" s="54"/>
    </row>
    <row r="59" spans="1:7">
      <c r="A59" s="53"/>
      <c r="B59" s="53" t="s">
        <v>367</v>
      </c>
      <c r="C59" s="53" t="s">
        <v>368</v>
      </c>
      <c r="D59" s="54">
        <v>1</v>
      </c>
      <c r="E59" s="54">
        <v>502250</v>
      </c>
      <c r="F59" s="54"/>
      <c r="G59" s="54"/>
    </row>
    <row r="60" spans="1:7">
      <c r="A60" s="53"/>
      <c r="B60" s="53" t="s">
        <v>367</v>
      </c>
      <c r="C60" s="53" t="s">
        <v>368</v>
      </c>
      <c r="D60" s="54">
        <v>1</v>
      </c>
      <c r="E60" s="54">
        <v>502250</v>
      </c>
      <c r="F60" s="54"/>
      <c r="G60" s="54"/>
    </row>
    <row r="61" spans="1:7">
      <c r="A61" s="53"/>
      <c r="B61" s="53" t="s">
        <v>367</v>
      </c>
      <c r="C61" s="53" t="s">
        <v>368</v>
      </c>
      <c r="D61" s="54">
        <v>1</v>
      </c>
      <c r="E61" s="54">
        <v>502250</v>
      </c>
      <c r="F61" s="54"/>
      <c r="G61" s="54"/>
    </row>
    <row r="62" spans="1:7">
      <c r="A62" s="53"/>
      <c r="B62" s="53" t="s">
        <v>337</v>
      </c>
      <c r="C62" s="53" t="s">
        <v>338</v>
      </c>
      <c r="D62" s="54">
        <v>1</v>
      </c>
      <c r="E62" s="54">
        <v>631400</v>
      </c>
      <c r="F62" s="54"/>
      <c r="G62" s="54"/>
    </row>
    <row r="63" spans="1:7">
      <c r="A63" s="53"/>
      <c r="B63" s="53" t="s">
        <v>357</v>
      </c>
      <c r="C63" s="53" t="s">
        <v>358</v>
      </c>
      <c r="D63" s="54">
        <v>1</v>
      </c>
      <c r="E63" s="54">
        <v>480725</v>
      </c>
      <c r="F63" s="54"/>
      <c r="G63" s="54"/>
    </row>
    <row r="64" spans="1:7">
      <c r="A64" s="53"/>
      <c r="B64" s="53" t="s">
        <v>90</v>
      </c>
      <c r="C64" s="53" t="s">
        <v>91</v>
      </c>
      <c r="D64" s="54">
        <v>1</v>
      </c>
      <c r="E64" s="54">
        <v>240362.5</v>
      </c>
      <c r="F64" s="54"/>
      <c r="G64" s="54"/>
    </row>
    <row r="65" spans="1:7">
      <c r="A65" s="53"/>
      <c r="B65" s="53" t="s">
        <v>88</v>
      </c>
      <c r="C65" s="53" t="s">
        <v>89</v>
      </c>
      <c r="D65" s="54">
        <v>1</v>
      </c>
      <c r="E65" s="54">
        <v>304937.5</v>
      </c>
      <c r="F65" s="54"/>
      <c r="G65" s="54"/>
    </row>
    <row r="66" spans="1:7">
      <c r="A66" s="53"/>
      <c r="B66" s="53" t="s">
        <v>92</v>
      </c>
      <c r="C66" s="53" t="s">
        <v>93</v>
      </c>
      <c r="D66" s="54">
        <v>1</v>
      </c>
      <c r="E66" s="54">
        <v>304937.5</v>
      </c>
      <c r="F66" s="54"/>
      <c r="G66" s="54"/>
    </row>
    <row r="67" spans="1:7">
      <c r="A67" s="53"/>
      <c r="B67" s="53" t="s">
        <v>98</v>
      </c>
      <c r="C67" s="53" t="s">
        <v>99</v>
      </c>
      <c r="D67" s="54">
        <v>1</v>
      </c>
      <c r="E67" s="54">
        <v>480725</v>
      </c>
      <c r="F67" s="54"/>
      <c r="G67" s="54"/>
    </row>
    <row r="68" spans="1:7">
      <c r="A68" s="53"/>
      <c r="B68" s="53" t="s">
        <v>335</v>
      </c>
      <c r="C68" s="53" t="s">
        <v>336</v>
      </c>
      <c r="D68" s="54">
        <v>1</v>
      </c>
      <c r="E68" s="54">
        <v>631400</v>
      </c>
      <c r="F68" s="54"/>
      <c r="G68" s="54"/>
    </row>
    <row r="69" spans="1:7">
      <c r="A69" s="53"/>
      <c r="B69" s="53" t="s">
        <v>44</v>
      </c>
      <c r="C69" s="53" t="s">
        <v>45</v>
      </c>
      <c r="D69" s="54">
        <v>1</v>
      </c>
      <c r="E69" s="54">
        <v>240362.5</v>
      </c>
      <c r="F69" s="54"/>
      <c r="G69" s="54"/>
    </row>
    <row r="70" spans="1:7">
      <c r="A70" s="53"/>
      <c r="B70" s="53" t="s">
        <v>44</v>
      </c>
      <c r="C70" s="53" t="s">
        <v>45</v>
      </c>
      <c r="D70" s="54">
        <v>1</v>
      </c>
      <c r="E70" s="54">
        <v>240362.5</v>
      </c>
      <c r="F70" s="54"/>
      <c r="G70" s="54"/>
    </row>
    <row r="71" spans="1:7">
      <c r="A71" s="53"/>
      <c r="B71" s="53" t="s">
        <v>44</v>
      </c>
      <c r="C71" s="53" t="s">
        <v>45</v>
      </c>
      <c r="D71" s="54">
        <v>1</v>
      </c>
      <c r="E71" s="54">
        <v>240362.5</v>
      </c>
      <c r="F71" s="54"/>
      <c r="G71" s="54"/>
    </row>
    <row r="72" spans="1:7">
      <c r="A72" s="53"/>
      <c r="B72" s="53" t="s">
        <v>48</v>
      </c>
      <c r="C72" s="53" t="s">
        <v>49</v>
      </c>
      <c r="D72" s="54">
        <v>1</v>
      </c>
      <c r="E72" s="54">
        <v>240362.5</v>
      </c>
      <c r="F72" s="54"/>
      <c r="G72" s="54"/>
    </row>
    <row r="73" spans="1:7">
      <c r="A73" s="53"/>
      <c r="B73" s="53" t="s">
        <v>48</v>
      </c>
      <c r="C73" s="53" t="s">
        <v>49</v>
      </c>
      <c r="D73" s="54">
        <v>1</v>
      </c>
      <c r="E73" s="54">
        <v>240362.5</v>
      </c>
      <c r="F73" s="54"/>
      <c r="G73" s="54"/>
    </row>
    <row r="74" spans="1:7">
      <c r="A74" s="53"/>
      <c r="B74" s="53" t="s">
        <v>46</v>
      </c>
      <c r="C74" s="53" t="s">
        <v>47</v>
      </c>
      <c r="D74" s="54">
        <v>1</v>
      </c>
      <c r="E74" s="54">
        <v>304937.5</v>
      </c>
      <c r="F74" s="54"/>
      <c r="G74" s="54"/>
    </row>
    <row r="75" spans="1:7">
      <c r="A75" s="53"/>
      <c r="B75" s="53" t="s">
        <v>46</v>
      </c>
      <c r="C75" s="53" t="s">
        <v>47</v>
      </c>
      <c r="D75" s="54">
        <v>1</v>
      </c>
      <c r="E75" s="54">
        <v>304937.5</v>
      </c>
      <c r="F75" s="54"/>
      <c r="G75" s="54"/>
    </row>
    <row r="76" spans="1:7">
      <c r="A76" s="53"/>
      <c r="B76" s="53" t="s">
        <v>150</v>
      </c>
      <c r="C76" s="53" t="s">
        <v>151</v>
      </c>
      <c r="D76" s="54">
        <v>1</v>
      </c>
      <c r="E76" s="54">
        <v>466375</v>
      </c>
      <c r="F76" s="54"/>
      <c r="G76" s="54"/>
    </row>
    <row r="77" spans="1:7">
      <c r="A77" s="53"/>
      <c r="B77" s="53" t="s">
        <v>52</v>
      </c>
      <c r="C77" s="53" t="s">
        <v>53</v>
      </c>
      <c r="D77" s="54">
        <v>1</v>
      </c>
      <c r="E77" s="54">
        <v>240362.5</v>
      </c>
      <c r="F77" s="54"/>
      <c r="G77" s="54"/>
    </row>
    <row r="78" spans="1:7">
      <c r="A78" s="53"/>
      <c r="B78" s="53" t="s">
        <v>50</v>
      </c>
      <c r="C78" s="53" t="s">
        <v>51</v>
      </c>
      <c r="D78" s="54">
        <v>1</v>
      </c>
      <c r="E78" s="54">
        <v>304937.5</v>
      </c>
      <c r="F78" s="54"/>
      <c r="G78" s="54"/>
    </row>
    <row r="79" spans="1:7">
      <c r="A79" s="53"/>
      <c r="B79" s="53" t="s">
        <v>50</v>
      </c>
      <c r="C79" s="53" t="s">
        <v>51</v>
      </c>
      <c r="D79" s="54">
        <v>1</v>
      </c>
      <c r="E79" s="54">
        <v>304937.5</v>
      </c>
      <c r="F79" s="54"/>
      <c r="G79" s="54"/>
    </row>
    <row r="80" spans="1:7">
      <c r="A80" s="53"/>
      <c r="B80" s="53" t="s">
        <v>50</v>
      </c>
      <c r="C80" s="53" t="s">
        <v>51</v>
      </c>
      <c r="D80" s="54">
        <v>1</v>
      </c>
      <c r="E80" s="54">
        <v>304937.5</v>
      </c>
      <c r="F80" s="54"/>
      <c r="G80" s="54"/>
    </row>
    <row r="81" spans="1:7">
      <c r="A81" s="53"/>
      <c r="B81" s="53" t="s">
        <v>355</v>
      </c>
      <c r="C81" s="53" t="s">
        <v>356</v>
      </c>
      <c r="D81" s="54">
        <v>1</v>
      </c>
      <c r="E81" s="54">
        <v>243950</v>
      </c>
      <c r="F81" s="54"/>
      <c r="G81" s="54"/>
    </row>
    <row r="82" spans="1:7">
      <c r="A82" s="53"/>
      <c r="B82" s="53" t="s">
        <v>325</v>
      </c>
      <c r="C82" s="53" t="s">
        <v>326</v>
      </c>
      <c r="D82" s="54">
        <v>1</v>
      </c>
      <c r="E82" s="54">
        <v>322875</v>
      </c>
      <c r="F82" s="54"/>
      <c r="G82" s="54"/>
    </row>
    <row r="83" spans="1:7">
      <c r="A83" s="53"/>
      <c r="B83" s="53" t="s">
        <v>443</v>
      </c>
      <c r="C83" s="53" t="s">
        <v>444</v>
      </c>
      <c r="D83" s="54">
        <v>1</v>
      </c>
      <c r="E83" s="54">
        <v>358750</v>
      </c>
      <c r="F83" s="54"/>
      <c r="G83" s="54"/>
    </row>
    <row r="84" spans="1:7">
      <c r="A84" s="53"/>
      <c r="B84" s="53" t="s">
        <v>395</v>
      </c>
      <c r="C84" s="53" t="s">
        <v>396</v>
      </c>
      <c r="D84" s="54">
        <v>1</v>
      </c>
      <c r="E84" s="54">
        <v>75337.5</v>
      </c>
      <c r="F84" s="54"/>
      <c r="G84" s="54"/>
    </row>
    <row r="85" spans="1:7">
      <c r="A85" s="53"/>
      <c r="B85" s="53" t="s">
        <v>401</v>
      </c>
      <c r="C85" s="53" t="s">
        <v>402</v>
      </c>
      <c r="D85" s="54">
        <v>1</v>
      </c>
      <c r="E85" s="54">
        <v>75337.5</v>
      </c>
      <c r="F85" s="54"/>
      <c r="G85" s="54"/>
    </row>
    <row r="86" spans="1:7">
      <c r="A86" s="53"/>
      <c r="B86" s="53" t="s">
        <v>240</v>
      </c>
      <c r="C86" s="53" t="s">
        <v>241</v>
      </c>
      <c r="D86" s="54">
        <v>1</v>
      </c>
      <c r="E86" s="54">
        <v>143500</v>
      </c>
      <c r="F86" s="54"/>
      <c r="G86" s="54"/>
    </row>
    <row r="87" spans="1:7">
      <c r="A87" s="53"/>
      <c r="B87" s="53" t="s">
        <v>240</v>
      </c>
      <c r="C87" s="53" t="s">
        <v>241</v>
      </c>
      <c r="D87" s="54">
        <v>1</v>
      </c>
      <c r="E87" s="54">
        <v>143500</v>
      </c>
      <c r="F87" s="54"/>
      <c r="G87" s="54"/>
    </row>
    <row r="88" spans="1:7">
      <c r="A88" s="53"/>
      <c r="B88" s="53" t="s">
        <v>246</v>
      </c>
      <c r="C88" s="53" t="s">
        <v>247</v>
      </c>
      <c r="D88" s="54">
        <v>1</v>
      </c>
      <c r="E88" s="54">
        <v>143500</v>
      </c>
      <c r="F88" s="54"/>
      <c r="G88" s="54"/>
    </row>
    <row r="89" spans="1:7">
      <c r="A89" s="53"/>
      <c r="B89" s="53" t="s">
        <v>246</v>
      </c>
      <c r="C89" s="53" t="s">
        <v>247</v>
      </c>
      <c r="D89" s="54">
        <v>1</v>
      </c>
      <c r="E89" s="54">
        <v>143500</v>
      </c>
      <c r="F89" s="54"/>
      <c r="G89" s="54"/>
    </row>
    <row r="90" spans="1:7">
      <c r="A90" s="53"/>
      <c r="B90" s="53" t="s">
        <v>246</v>
      </c>
      <c r="C90" s="53" t="s">
        <v>247</v>
      </c>
      <c r="D90" s="54">
        <v>1</v>
      </c>
      <c r="E90" s="54">
        <v>143500</v>
      </c>
      <c r="F90" s="54"/>
      <c r="G90" s="54"/>
    </row>
    <row r="91" spans="1:7">
      <c r="A91" s="53"/>
      <c r="B91" s="53" t="s">
        <v>244</v>
      </c>
      <c r="C91" s="53" t="s">
        <v>245</v>
      </c>
      <c r="D91" s="54">
        <v>1</v>
      </c>
      <c r="E91" s="54">
        <v>143500</v>
      </c>
      <c r="F91" s="54"/>
      <c r="G91" s="54"/>
    </row>
    <row r="92" spans="1:7">
      <c r="A92" s="53"/>
      <c r="B92" s="53" t="s">
        <v>244</v>
      </c>
      <c r="C92" s="53" t="s">
        <v>245</v>
      </c>
      <c r="D92" s="54">
        <v>1</v>
      </c>
      <c r="E92" s="54">
        <v>143500</v>
      </c>
      <c r="F92" s="54"/>
      <c r="G92" s="54"/>
    </row>
    <row r="93" spans="1:7">
      <c r="A93" s="53"/>
      <c r="B93" s="53" t="s">
        <v>242</v>
      </c>
      <c r="C93" s="53" t="s">
        <v>243</v>
      </c>
      <c r="D93" s="54">
        <v>1</v>
      </c>
      <c r="E93" s="54">
        <v>143500</v>
      </c>
      <c r="F93" s="54"/>
      <c r="G93" s="54"/>
    </row>
    <row r="94" spans="1:7">
      <c r="A94" s="53"/>
      <c r="B94" s="53" t="s">
        <v>242</v>
      </c>
      <c r="C94" s="53" t="s">
        <v>243</v>
      </c>
      <c r="D94" s="54">
        <v>1</v>
      </c>
      <c r="E94" s="54">
        <v>143500</v>
      </c>
      <c r="F94" s="54"/>
      <c r="G94" s="54"/>
    </row>
    <row r="95" spans="1:7">
      <c r="A95" s="53"/>
      <c r="B95" s="53" t="s">
        <v>242</v>
      </c>
      <c r="C95" s="53" t="s">
        <v>243</v>
      </c>
      <c r="D95" s="54">
        <v>1</v>
      </c>
      <c r="E95" s="54">
        <v>143500</v>
      </c>
      <c r="F95" s="54"/>
      <c r="G95" s="54"/>
    </row>
    <row r="96" spans="1:7">
      <c r="A96" s="53"/>
      <c r="B96" s="53" t="s">
        <v>242</v>
      </c>
      <c r="C96" s="53" t="s">
        <v>243</v>
      </c>
      <c r="D96" s="54">
        <v>1</v>
      </c>
      <c r="E96" s="54">
        <v>143500</v>
      </c>
      <c r="F96" s="54"/>
      <c r="G96" s="54"/>
    </row>
    <row r="97" spans="1:7">
      <c r="A97" s="53"/>
      <c r="B97" s="53" t="s">
        <v>483</v>
      </c>
      <c r="C97" s="53" t="s">
        <v>484</v>
      </c>
      <c r="D97" s="54">
        <v>1</v>
      </c>
      <c r="E97" s="54">
        <v>75337.5</v>
      </c>
      <c r="F97" s="54"/>
      <c r="G97" s="54"/>
    </row>
    <row r="98" spans="1:7">
      <c r="A98" s="53"/>
      <c r="B98" s="53" t="s">
        <v>483</v>
      </c>
      <c r="C98" s="53" t="s">
        <v>484</v>
      </c>
      <c r="D98" s="54">
        <v>1</v>
      </c>
      <c r="E98" s="54">
        <v>75337.5</v>
      </c>
      <c r="F98" s="54"/>
      <c r="G98" s="54"/>
    </row>
    <row r="99" spans="1:7">
      <c r="A99" s="53"/>
      <c r="B99" s="53" t="s">
        <v>483</v>
      </c>
      <c r="C99" s="53" t="s">
        <v>484</v>
      </c>
      <c r="D99" s="54">
        <v>1</v>
      </c>
      <c r="E99" s="54">
        <v>75337.5</v>
      </c>
      <c r="F99" s="54"/>
      <c r="G99" s="54"/>
    </row>
    <row r="100" spans="1:7">
      <c r="A100" s="53"/>
      <c r="B100" s="53" t="s">
        <v>483</v>
      </c>
      <c r="C100" s="53" t="s">
        <v>484</v>
      </c>
      <c r="D100" s="54">
        <v>1</v>
      </c>
      <c r="E100" s="54">
        <v>75337.5</v>
      </c>
      <c r="F100" s="54"/>
      <c r="G100" s="54"/>
    </row>
    <row r="101" spans="1:7">
      <c r="A101" s="53"/>
      <c r="B101" s="53" t="s">
        <v>483</v>
      </c>
      <c r="C101" s="53" t="s">
        <v>484</v>
      </c>
      <c r="D101" s="54">
        <v>1</v>
      </c>
      <c r="E101" s="54">
        <v>75337.5</v>
      </c>
      <c r="F101" s="54"/>
      <c r="G101" s="54"/>
    </row>
    <row r="102" spans="1:7">
      <c r="A102" s="53"/>
      <c r="B102" s="53" t="s">
        <v>483</v>
      </c>
      <c r="C102" s="53" t="s">
        <v>484</v>
      </c>
      <c r="D102" s="54">
        <v>1</v>
      </c>
      <c r="E102" s="54">
        <v>75337.5</v>
      </c>
      <c r="F102" s="54"/>
      <c r="G102" s="54"/>
    </row>
    <row r="103" spans="1:7">
      <c r="A103" s="53"/>
      <c r="B103" s="53" t="s">
        <v>483</v>
      </c>
      <c r="C103" s="53" t="s">
        <v>484</v>
      </c>
      <c r="D103" s="54">
        <v>1</v>
      </c>
      <c r="E103" s="54">
        <v>75337.5</v>
      </c>
      <c r="F103" s="54"/>
      <c r="G103" s="54"/>
    </row>
    <row r="104" spans="1:7">
      <c r="A104" s="53"/>
      <c r="B104" s="53" t="s">
        <v>483</v>
      </c>
      <c r="C104" s="53" t="s">
        <v>484</v>
      </c>
      <c r="D104" s="54">
        <v>1</v>
      </c>
      <c r="E104" s="54">
        <v>75337.5</v>
      </c>
      <c r="F104" s="54"/>
      <c r="G104" s="54"/>
    </row>
    <row r="105" spans="1:7">
      <c r="A105" s="53"/>
      <c r="B105" s="53" t="s">
        <v>483</v>
      </c>
      <c r="C105" s="53" t="s">
        <v>484</v>
      </c>
      <c r="D105" s="54">
        <v>1</v>
      </c>
      <c r="E105" s="54">
        <v>75337.5</v>
      </c>
      <c r="F105" s="54"/>
      <c r="G105" s="54"/>
    </row>
    <row r="106" spans="1:7">
      <c r="A106" s="53"/>
      <c r="B106" s="53" t="s">
        <v>485</v>
      </c>
      <c r="C106" s="53" t="s">
        <v>486</v>
      </c>
      <c r="D106" s="54">
        <v>150</v>
      </c>
      <c r="E106" s="54">
        <v>72938.216560509551</v>
      </c>
      <c r="F106" s="54"/>
      <c r="G106" s="54"/>
    </row>
    <row r="107" spans="1:7">
      <c r="A107" s="53"/>
      <c r="B107" s="53" t="s">
        <v>485</v>
      </c>
      <c r="C107" s="53" t="s">
        <v>486</v>
      </c>
      <c r="D107" s="54">
        <v>1</v>
      </c>
      <c r="E107" s="54">
        <v>72938.216560509551</v>
      </c>
      <c r="F107" s="54"/>
      <c r="G107" s="54"/>
    </row>
    <row r="108" spans="1:7">
      <c r="A108" s="53"/>
      <c r="B108" s="53" t="s">
        <v>485</v>
      </c>
      <c r="C108" s="53" t="s">
        <v>486</v>
      </c>
      <c r="D108" s="54">
        <v>1</v>
      </c>
      <c r="E108" s="54">
        <v>72938.216560509551</v>
      </c>
      <c r="F108" s="54"/>
      <c r="G108" s="54"/>
    </row>
    <row r="109" spans="1:7">
      <c r="A109" s="53"/>
      <c r="B109" s="53" t="s">
        <v>485</v>
      </c>
      <c r="C109" s="53" t="s">
        <v>486</v>
      </c>
      <c r="D109" s="54">
        <v>1</v>
      </c>
      <c r="E109" s="54">
        <v>72938.216560509551</v>
      </c>
      <c r="F109" s="54"/>
      <c r="G109" s="54"/>
    </row>
    <row r="110" spans="1:7">
      <c r="A110" s="53"/>
      <c r="B110" s="53" t="s">
        <v>485</v>
      </c>
      <c r="C110" s="53" t="s">
        <v>486</v>
      </c>
      <c r="D110" s="54">
        <v>1</v>
      </c>
      <c r="E110" s="54">
        <v>72938.216560509551</v>
      </c>
      <c r="F110" s="54"/>
      <c r="G110" s="54"/>
    </row>
    <row r="111" spans="1:7">
      <c r="A111" s="53"/>
      <c r="B111" s="53" t="s">
        <v>485</v>
      </c>
      <c r="C111" s="53" t="s">
        <v>486</v>
      </c>
      <c r="D111" s="54">
        <v>1</v>
      </c>
      <c r="E111" s="54">
        <v>72938.216560509551</v>
      </c>
      <c r="F111" s="54"/>
      <c r="G111" s="54"/>
    </row>
    <row r="112" spans="1:7">
      <c r="A112" s="53"/>
      <c r="B112" s="53" t="s">
        <v>485</v>
      </c>
      <c r="C112" s="53" t="s">
        <v>486</v>
      </c>
      <c r="D112" s="54">
        <v>1</v>
      </c>
      <c r="E112" s="54">
        <v>72938.216560509551</v>
      </c>
      <c r="F112" s="54"/>
      <c r="G112" s="54"/>
    </row>
    <row r="113" spans="1:7">
      <c r="A113" s="53"/>
      <c r="B113" s="53" t="s">
        <v>485</v>
      </c>
      <c r="C113" s="53" t="s">
        <v>486</v>
      </c>
      <c r="D113" s="54">
        <v>1</v>
      </c>
      <c r="E113" s="54">
        <v>72938.216560509551</v>
      </c>
      <c r="F113" s="54"/>
      <c r="G113" s="54"/>
    </row>
    <row r="114" spans="1:7">
      <c r="A114" s="53"/>
      <c r="B114" s="53" t="s">
        <v>487</v>
      </c>
      <c r="C114" s="53" t="s">
        <v>488</v>
      </c>
      <c r="D114" s="54">
        <v>50</v>
      </c>
      <c r="E114" s="54">
        <v>75337.5</v>
      </c>
      <c r="F114" s="54"/>
      <c r="G114" s="54"/>
    </row>
    <row r="115" spans="1:7">
      <c r="A115" s="53"/>
      <c r="B115" s="53" t="s">
        <v>487</v>
      </c>
      <c r="C115" s="53" t="s">
        <v>488</v>
      </c>
      <c r="D115" s="54">
        <v>1</v>
      </c>
      <c r="E115" s="54">
        <v>75337.5</v>
      </c>
      <c r="F115" s="54"/>
      <c r="G115" s="54"/>
    </row>
    <row r="116" spans="1:7">
      <c r="A116" s="53"/>
      <c r="B116" s="53" t="s">
        <v>487</v>
      </c>
      <c r="C116" s="53" t="s">
        <v>488</v>
      </c>
      <c r="D116" s="54">
        <v>1</v>
      </c>
      <c r="E116" s="54">
        <v>75337.5</v>
      </c>
      <c r="F116" s="54"/>
      <c r="G116" s="54"/>
    </row>
    <row r="117" spans="1:7">
      <c r="A117" s="53"/>
      <c r="B117" s="53" t="s">
        <v>487</v>
      </c>
      <c r="C117" s="53" t="s">
        <v>488</v>
      </c>
      <c r="D117" s="54">
        <v>1</v>
      </c>
      <c r="E117" s="54">
        <v>75337.5</v>
      </c>
      <c r="F117" s="54"/>
      <c r="G117" s="54"/>
    </row>
    <row r="118" spans="1:7">
      <c r="A118" s="53"/>
      <c r="B118" s="53" t="s">
        <v>487</v>
      </c>
      <c r="C118" s="53" t="s">
        <v>488</v>
      </c>
      <c r="D118" s="54">
        <v>1</v>
      </c>
      <c r="E118" s="54">
        <v>75337.5</v>
      </c>
      <c r="F118" s="54"/>
      <c r="G118" s="54"/>
    </row>
    <row r="119" spans="1:7">
      <c r="A119" s="53"/>
      <c r="B119" s="53" t="s">
        <v>487</v>
      </c>
      <c r="C119" s="53" t="s">
        <v>488</v>
      </c>
      <c r="D119" s="54">
        <v>1</v>
      </c>
      <c r="E119" s="54">
        <v>75337.5</v>
      </c>
      <c r="F119" s="54"/>
      <c r="G119" s="54"/>
    </row>
    <row r="120" spans="1:7">
      <c r="A120" s="53"/>
      <c r="B120" s="53" t="s">
        <v>487</v>
      </c>
      <c r="C120" s="53" t="s">
        <v>488</v>
      </c>
      <c r="D120" s="54">
        <v>1</v>
      </c>
      <c r="E120" s="54">
        <v>75337.5</v>
      </c>
      <c r="F120" s="54"/>
      <c r="G120" s="54"/>
    </row>
    <row r="121" spans="1:7">
      <c r="A121" s="53"/>
      <c r="B121" s="53" t="s">
        <v>487</v>
      </c>
      <c r="C121" s="53" t="s">
        <v>488</v>
      </c>
      <c r="D121" s="54">
        <v>1</v>
      </c>
      <c r="E121" s="54">
        <v>75337.5</v>
      </c>
      <c r="F121" s="54"/>
      <c r="G121" s="54"/>
    </row>
    <row r="122" spans="1:7">
      <c r="A122" s="53"/>
      <c r="B122" s="53" t="s">
        <v>487</v>
      </c>
      <c r="C122" s="53" t="s">
        <v>488</v>
      </c>
      <c r="D122" s="54">
        <v>1</v>
      </c>
      <c r="E122" s="54">
        <v>75337.5</v>
      </c>
      <c r="F122" s="54"/>
      <c r="G122" s="54"/>
    </row>
    <row r="123" spans="1:7">
      <c r="A123" s="53"/>
      <c r="B123" s="53" t="s">
        <v>487</v>
      </c>
      <c r="C123" s="53" t="s">
        <v>488</v>
      </c>
      <c r="D123" s="54">
        <v>1</v>
      </c>
      <c r="E123" s="54">
        <v>75337.5</v>
      </c>
      <c r="F123" s="54"/>
      <c r="G123" s="54"/>
    </row>
    <row r="124" spans="1:7">
      <c r="A124" s="53"/>
      <c r="B124" s="53" t="s">
        <v>238</v>
      </c>
      <c r="C124" s="53" t="s">
        <v>239</v>
      </c>
      <c r="D124" s="54">
        <v>1</v>
      </c>
      <c r="E124" s="54">
        <v>200900</v>
      </c>
      <c r="F124" s="54"/>
      <c r="G124" s="54"/>
    </row>
    <row r="125" spans="1:7">
      <c r="A125" s="53"/>
      <c r="B125" s="53" t="s">
        <v>238</v>
      </c>
      <c r="C125" s="53" t="s">
        <v>239</v>
      </c>
      <c r="D125" s="54">
        <v>1</v>
      </c>
      <c r="E125" s="54">
        <v>200900</v>
      </c>
      <c r="F125" s="54"/>
      <c r="G125" s="54"/>
    </row>
    <row r="126" spans="1:7">
      <c r="A126" s="53"/>
      <c r="B126" s="53" t="s">
        <v>238</v>
      </c>
      <c r="C126" s="53" t="s">
        <v>239</v>
      </c>
      <c r="D126" s="54">
        <v>1</v>
      </c>
      <c r="E126" s="54">
        <v>200900</v>
      </c>
      <c r="F126" s="54"/>
      <c r="G126" s="54"/>
    </row>
    <row r="127" spans="1:7">
      <c r="A127" s="53"/>
      <c r="B127" s="53" t="s">
        <v>238</v>
      </c>
      <c r="C127" s="53" t="s">
        <v>239</v>
      </c>
      <c r="D127" s="54">
        <v>1</v>
      </c>
      <c r="E127" s="54">
        <v>200900</v>
      </c>
      <c r="F127" s="54"/>
      <c r="G127" s="54"/>
    </row>
    <row r="128" spans="1:7">
      <c r="A128" s="53"/>
      <c r="B128" s="53" t="s">
        <v>238</v>
      </c>
      <c r="C128" s="53" t="s">
        <v>239</v>
      </c>
      <c r="D128" s="54">
        <v>1</v>
      </c>
      <c r="E128" s="54">
        <v>200900</v>
      </c>
      <c r="F128" s="54"/>
      <c r="G128" s="54"/>
    </row>
    <row r="129" spans="1:7">
      <c r="A129" s="53"/>
      <c r="B129" s="53" t="s">
        <v>238</v>
      </c>
      <c r="C129" s="53" t="s">
        <v>239</v>
      </c>
      <c r="D129" s="54">
        <v>1</v>
      </c>
      <c r="E129" s="54">
        <v>200900</v>
      </c>
      <c r="F129" s="54"/>
      <c r="G129" s="54"/>
    </row>
    <row r="130" spans="1:7">
      <c r="A130" s="53"/>
      <c r="B130" s="53" t="s">
        <v>481</v>
      </c>
      <c r="C130" s="53" t="s">
        <v>482</v>
      </c>
      <c r="D130" s="54">
        <v>1</v>
      </c>
      <c r="E130" s="54">
        <v>136325</v>
      </c>
      <c r="F130" s="54"/>
      <c r="G130" s="54"/>
    </row>
    <row r="131" spans="1:7">
      <c r="A131" s="53"/>
      <c r="B131" s="53" t="s">
        <v>481</v>
      </c>
      <c r="C131" s="53" t="s">
        <v>482</v>
      </c>
      <c r="D131" s="54">
        <v>1</v>
      </c>
      <c r="E131" s="54">
        <v>136325</v>
      </c>
      <c r="F131" s="54"/>
      <c r="G131" s="54"/>
    </row>
    <row r="132" spans="1:7">
      <c r="A132" s="53"/>
      <c r="B132" s="53" t="s">
        <v>248</v>
      </c>
      <c r="C132" s="53" t="s">
        <v>249</v>
      </c>
      <c r="D132" s="54">
        <v>1</v>
      </c>
      <c r="E132" s="54">
        <v>143500</v>
      </c>
      <c r="F132" s="54"/>
      <c r="G132" s="54"/>
    </row>
    <row r="133" spans="1:7">
      <c r="A133" s="53"/>
      <c r="B133" s="53" t="s">
        <v>248</v>
      </c>
      <c r="C133" s="53" t="s">
        <v>249</v>
      </c>
      <c r="D133" s="54">
        <v>1</v>
      </c>
      <c r="E133" s="54">
        <v>143500</v>
      </c>
      <c r="F133" s="54"/>
      <c r="G133" s="54"/>
    </row>
    <row r="134" spans="1:7">
      <c r="A134" s="53"/>
      <c r="B134" s="53" t="s">
        <v>248</v>
      </c>
      <c r="C134" s="53" t="s">
        <v>249</v>
      </c>
      <c r="D134" s="54">
        <v>1</v>
      </c>
      <c r="E134" s="54">
        <v>143500</v>
      </c>
      <c r="F134" s="54"/>
      <c r="G134" s="54"/>
    </row>
    <row r="135" spans="1:7">
      <c r="A135" s="53"/>
      <c r="B135" s="53" t="s">
        <v>250</v>
      </c>
      <c r="C135" s="53" t="s">
        <v>251</v>
      </c>
      <c r="D135" s="54">
        <v>1</v>
      </c>
      <c r="E135" s="54">
        <v>143500</v>
      </c>
      <c r="F135" s="54"/>
      <c r="G135" s="54"/>
    </row>
    <row r="136" spans="1:7">
      <c r="A136" s="53"/>
      <c r="B136" s="53" t="s">
        <v>250</v>
      </c>
      <c r="C136" s="53" t="s">
        <v>251</v>
      </c>
      <c r="D136" s="54">
        <v>1</v>
      </c>
      <c r="E136" s="54">
        <v>143500</v>
      </c>
      <c r="F136" s="54"/>
      <c r="G136" s="54"/>
    </row>
    <row r="137" spans="1:7">
      <c r="A137" s="53"/>
      <c r="B137" s="53" t="s">
        <v>250</v>
      </c>
      <c r="C137" s="53" t="s">
        <v>251</v>
      </c>
      <c r="D137" s="54">
        <v>1</v>
      </c>
      <c r="E137" s="54">
        <v>143500</v>
      </c>
      <c r="F137" s="54"/>
      <c r="G137" s="54"/>
    </row>
    <row r="138" spans="1:7">
      <c r="A138" s="53"/>
      <c r="B138" s="53" t="s">
        <v>250</v>
      </c>
      <c r="C138" s="53" t="s">
        <v>251</v>
      </c>
      <c r="D138" s="54">
        <v>1</v>
      </c>
      <c r="E138" s="54">
        <v>143500</v>
      </c>
      <c r="F138" s="54"/>
      <c r="G138" s="54"/>
    </row>
    <row r="139" spans="1:7">
      <c r="A139" s="53"/>
      <c r="B139" s="53" t="s">
        <v>647</v>
      </c>
      <c r="C139" s="53" t="s">
        <v>648</v>
      </c>
      <c r="D139" s="54">
        <v>1</v>
      </c>
      <c r="E139" s="54">
        <v>1793750</v>
      </c>
      <c r="F139" s="54"/>
      <c r="G139" s="54"/>
    </row>
    <row r="140" spans="1:7">
      <c r="A140" s="53"/>
      <c r="B140" s="53" t="s">
        <v>647</v>
      </c>
      <c r="C140" s="53" t="s">
        <v>648</v>
      </c>
      <c r="D140" s="54">
        <v>1</v>
      </c>
      <c r="E140" s="54">
        <v>1793750</v>
      </c>
      <c r="F140" s="54"/>
      <c r="G140" s="54"/>
    </row>
    <row r="141" spans="1:7">
      <c r="A141" s="53"/>
      <c r="B141" s="53" t="s">
        <v>585</v>
      </c>
      <c r="C141" s="53" t="s">
        <v>23</v>
      </c>
      <c r="D141" s="54">
        <v>1</v>
      </c>
      <c r="E141" s="54">
        <v>605390.625</v>
      </c>
      <c r="F141" s="54"/>
      <c r="G141" s="54"/>
    </row>
    <row r="142" spans="1:7">
      <c r="A142" s="53"/>
      <c r="B142" s="53" t="s">
        <v>585</v>
      </c>
      <c r="C142" s="53" t="s">
        <v>23</v>
      </c>
      <c r="D142" s="54">
        <v>1</v>
      </c>
      <c r="E142" s="54">
        <v>605390.625</v>
      </c>
      <c r="F142" s="54"/>
      <c r="G142" s="54"/>
    </row>
    <row r="143" spans="1:7">
      <c r="A143" s="53"/>
      <c r="B143" s="53" t="s">
        <v>585</v>
      </c>
      <c r="C143" s="53" t="s">
        <v>23</v>
      </c>
      <c r="D143" s="54">
        <v>1</v>
      </c>
      <c r="E143" s="54">
        <v>605390.625</v>
      </c>
      <c r="F143" s="54"/>
      <c r="G143" s="54"/>
    </row>
    <row r="144" spans="1:7">
      <c r="A144" s="53"/>
      <c r="B144" s="53" t="s">
        <v>585</v>
      </c>
      <c r="C144" s="53" t="s">
        <v>23</v>
      </c>
      <c r="D144" s="54">
        <v>1</v>
      </c>
      <c r="E144" s="54">
        <v>605390.625</v>
      </c>
      <c r="F144" s="54"/>
      <c r="G144" s="54"/>
    </row>
    <row r="145" spans="1:7">
      <c r="A145" s="53"/>
      <c r="B145" s="53" t="s">
        <v>584</v>
      </c>
      <c r="C145" s="53" t="s">
        <v>22</v>
      </c>
      <c r="D145" s="54">
        <v>1</v>
      </c>
      <c r="E145" s="54">
        <v>627812.5</v>
      </c>
      <c r="F145" s="54"/>
      <c r="G145" s="54"/>
    </row>
    <row r="146" spans="1:7">
      <c r="A146" s="53"/>
      <c r="B146" s="53" t="s">
        <v>649</v>
      </c>
      <c r="C146" s="53" t="s">
        <v>650</v>
      </c>
      <c r="D146" s="54">
        <v>1</v>
      </c>
      <c r="E146" s="54">
        <v>627812.5</v>
      </c>
      <c r="F146" s="54"/>
      <c r="G146" s="54"/>
    </row>
    <row r="147" spans="1:7">
      <c r="A147" s="53"/>
      <c r="B147" s="53" t="s">
        <v>586</v>
      </c>
      <c r="C147" s="53" t="s">
        <v>24</v>
      </c>
      <c r="D147" s="54">
        <v>1</v>
      </c>
      <c r="E147" s="54">
        <v>448437.5</v>
      </c>
      <c r="F147" s="54"/>
      <c r="G147" s="54"/>
    </row>
    <row r="148" spans="1:7">
      <c r="A148" s="53"/>
      <c r="B148" s="53" t="s">
        <v>140</v>
      </c>
      <c r="C148" s="53" t="s">
        <v>141</v>
      </c>
      <c r="D148" s="54">
        <v>1</v>
      </c>
      <c r="E148" s="54">
        <v>1112125</v>
      </c>
      <c r="F148" s="54"/>
      <c r="G148" s="54"/>
    </row>
    <row r="149" spans="1:7">
      <c r="A149" s="53"/>
      <c r="B149" s="53" t="s">
        <v>140</v>
      </c>
      <c r="C149" s="53" t="s">
        <v>141</v>
      </c>
      <c r="D149" s="54">
        <v>1</v>
      </c>
      <c r="E149" s="54">
        <v>1112125</v>
      </c>
      <c r="F149" s="54"/>
      <c r="G149" s="54"/>
    </row>
    <row r="150" spans="1:7">
      <c r="A150" s="53"/>
      <c r="B150" s="53" t="s">
        <v>651</v>
      </c>
      <c r="C150" s="53" t="s">
        <v>652</v>
      </c>
      <c r="D150" s="54">
        <v>1</v>
      </c>
      <c r="E150" s="54">
        <v>609875</v>
      </c>
      <c r="F150" s="54"/>
      <c r="G150" s="54"/>
    </row>
    <row r="151" spans="1:7">
      <c r="A151" s="53"/>
      <c r="B151" s="53" t="s">
        <v>78</v>
      </c>
      <c r="C151" s="53" t="s">
        <v>79</v>
      </c>
      <c r="D151" s="54">
        <v>1</v>
      </c>
      <c r="E151" s="54">
        <v>609875</v>
      </c>
      <c r="F151" s="54"/>
      <c r="G151" s="54"/>
    </row>
    <row r="152" spans="1:7">
      <c r="A152" s="53"/>
      <c r="B152" s="53" t="s">
        <v>212</v>
      </c>
      <c r="C152" s="53" t="s">
        <v>213</v>
      </c>
      <c r="D152" s="54">
        <v>1</v>
      </c>
      <c r="E152" s="54">
        <v>1212575</v>
      </c>
      <c r="F152" s="54"/>
      <c r="G152" s="54"/>
    </row>
    <row r="153" spans="1:7">
      <c r="A153" s="53"/>
      <c r="B153" s="53" t="s">
        <v>226</v>
      </c>
      <c r="C153" s="53" t="s">
        <v>227</v>
      </c>
      <c r="D153" s="54">
        <v>1</v>
      </c>
      <c r="E153" s="54">
        <v>1212575</v>
      </c>
      <c r="F153" s="54"/>
      <c r="G153" s="54"/>
    </row>
    <row r="154" spans="1:7">
      <c r="A154" s="53"/>
      <c r="B154" s="53" t="s">
        <v>228</v>
      </c>
      <c r="C154" s="53" t="s">
        <v>229</v>
      </c>
      <c r="D154" s="54">
        <v>1</v>
      </c>
      <c r="E154" s="54">
        <v>1463700</v>
      </c>
      <c r="F154" s="54"/>
      <c r="G154" s="54"/>
    </row>
    <row r="155" spans="1:7">
      <c r="A155" s="53"/>
      <c r="B155" s="53" t="s">
        <v>653</v>
      </c>
      <c r="C155" s="53" t="s">
        <v>654</v>
      </c>
      <c r="D155" s="54">
        <v>1</v>
      </c>
      <c r="E155" s="54">
        <v>1212575</v>
      </c>
      <c r="F155" s="54"/>
      <c r="G155" s="54"/>
    </row>
    <row r="156" spans="1:7">
      <c r="A156" s="53"/>
      <c r="B156" s="53" t="s">
        <v>425</v>
      </c>
      <c r="C156" s="53" t="s">
        <v>426</v>
      </c>
      <c r="D156" s="54">
        <v>1</v>
      </c>
      <c r="E156" s="54">
        <v>376687.5</v>
      </c>
      <c r="F156" s="54"/>
      <c r="G156" s="54"/>
    </row>
    <row r="157" spans="1:7">
      <c r="A157" s="53"/>
      <c r="B157" s="53" t="s">
        <v>222</v>
      </c>
      <c r="C157" s="53" t="s">
        <v>223</v>
      </c>
      <c r="D157" s="54">
        <v>1</v>
      </c>
      <c r="E157" s="54">
        <v>954275</v>
      </c>
      <c r="F157" s="54"/>
      <c r="G157" s="54"/>
    </row>
    <row r="158" spans="1:7">
      <c r="A158" s="53"/>
      <c r="B158" s="53" t="s">
        <v>218</v>
      </c>
      <c r="C158" s="53" t="s">
        <v>219</v>
      </c>
      <c r="D158" s="54">
        <v>1</v>
      </c>
      <c r="E158" s="54">
        <v>954275</v>
      </c>
      <c r="F158" s="54"/>
      <c r="G158" s="54"/>
    </row>
    <row r="159" spans="1:7">
      <c r="A159" s="53"/>
      <c r="B159" s="53" t="s">
        <v>218</v>
      </c>
      <c r="C159" s="53" t="s">
        <v>219</v>
      </c>
      <c r="D159" s="54">
        <v>1</v>
      </c>
      <c r="E159" s="54">
        <v>954275</v>
      </c>
      <c r="F159" s="54"/>
      <c r="G159" s="54"/>
    </row>
    <row r="160" spans="1:7">
      <c r="A160" s="53"/>
      <c r="B160" s="53" t="s">
        <v>220</v>
      </c>
      <c r="C160" s="53" t="s">
        <v>221</v>
      </c>
      <c r="D160" s="54">
        <v>1</v>
      </c>
      <c r="E160" s="54">
        <v>1212575</v>
      </c>
      <c r="F160" s="54"/>
      <c r="G160" s="54"/>
    </row>
    <row r="161" spans="1:7">
      <c r="A161" s="53"/>
      <c r="B161" s="53" t="s">
        <v>220</v>
      </c>
      <c r="C161" s="53" t="s">
        <v>221</v>
      </c>
      <c r="D161" s="54">
        <v>1</v>
      </c>
      <c r="E161" s="54">
        <v>1212575</v>
      </c>
      <c r="F161" s="54"/>
      <c r="G161" s="54"/>
    </row>
    <row r="162" spans="1:7">
      <c r="A162" s="53"/>
      <c r="B162" s="53" t="s">
        <v>220</v>
      </c>
      <c r="C162" s="53" t="s">
        <v>221</v>
      </c>
      <c r="D162" s="54">
        <v>1</v>
      </c>
      <c r="E162" s="54">
        <v>1212575</v>
      </c>
      <c r="F162" s="54"/>
      <c r="G162" s="54"/>
    </row>
    <row r="163" spans="1:7">
      <c r="A163" s="53"/>
      <c r="B163" s="53" t="s">
        <v>220</v>
      </c>
      <c r="C163" s="53" t="s">
        <v>221</v>
      </c>
      <c r="D163" s="54">
        <v>1</v>
      </c>
      <c r="E163" s="54">
        <v>1212575</v>
      </c>
      <c r="F163" s="54"/>
      <c r="G163" s="54"/>
    </row>
    <row r="164" spans="1:7">
      <c r="A164" s="53"/>
      <c r="B164" s="53" t="s">
        <v>220</v>
      </c>
      <c r="C164" s="53" t="s">
        <v>221</v>
      </c>
      <c r="D164" s="54">
        <v>1</v>
      </c>
      <c r="E164" s="54">
        <v>1212575</v>
      </c>
      <c r="F164" s="54"/>
      <c r="G164" s="54"/>
    </row>
    <row r="165" spans="1:7">
      <c r="A165" s="53"/>
      <c r="B165" s="53" t="s">
        <v>642</v>
      </c>
      <c r="C165" s="53" t="s">
        <v>643</v>
      </c>
      <c r="D165" s="54">
        <v>1</v>
      </c>
      <c r="E165" s="54">
        <v>147087.5</v>
      </c>
      <c r="F165" s="54"/>
      <c r="G165" s="54"/>
    </row>
    <row r="166" spans="1:7">
      <c r="A166" s="53"/>
      <c r="B166" s="53" t="s">
        <v>642</v>
      </c>
      <c r="C166" s="53" t="s">
        <v>643</v>
      </c>
      <c r="D166" s="54">
        <v>1</v>
      </c>
      <c r="E166" s="54">
        <v>147087.5</v>
      </c>
      <c r="F166" s="54"/>
      <c r="G166" s="54"/>
    </row>
    <row r="167" spans="1:7">
      <c r="A167" s="53"/>
      <c r="B167" s="53" t="s">
        <v>533</v>
      </c>
      <c r="C167" s="53" t="s">
        <v>534</v>
      </c>
      <c r="D167" s="54">
        <v>1</v>
      </c>
      <c r="E167" s="54">
        <v>147087.5</v>
      </c>
      <c r="F167" s="54"/>
      <c r="G167" s="54"/>
    </row>
    <row r="168" spans="1:7">
      <c r="A168" s="53"/>
      <c r="B168" s="53" t="s">
        <v>533</v>
      </c>
      <c r="C168" s="53" t="s">
        <v>534</v>
      </c>
      <c r="D168" s="54">
        <v>1</v>
      </c>
      <c r="E168" s="54">
        <v>147087.5</v>
      </c>
      <c r="F168" s="54"/>
      <c r="G168" s="54"/>
    </row>
    <row r="169" spans="1:7">
      <c r="A169" s="53"/>
      <c r="B169" s="53" t="s">
        <v>655</v>
      </c>
      <c r="C169" s="53" t="s">
        <v>656</v>
      </c>
      <c r="D169" s="54">
        <v>1</v>
      </c>
      <c r="E169" s="54">
        <v>147087.5</v>
      </c>
      <c r="F169" s="54"/>
      <c r="G169" s="54"/>
    </row>
    <row r="170" spans="1:7">
      <c r="A170" s="53"/>
      <c r="B170" s="53" t="s">
        <v>655</v>
      </c>
      <c r="C170" s="53" t="s">
        <v>656</v>
      </c>
      <c r="D170" s="54">
        <v>1</v>
      </c>
      <c r="E170" s="54">
        <v>147087.5</v>
      </c>
      <c r="F170" s="54"/>
      <c r="G170" s="54"/>
    </row>
    <row r="171" spans="1:7">
      <c r="A171" s="53"/>
      <c r="B171" s="53" t="s">
        <v>655</v>
      </c>
      <c r="C171" s="53" t="s">
        <v>656</v>
      </c>
      <c r="D171" s="54">
        <v>1</v>
      </c>
      <c r="E171" s="54">
        <v>147087.5</v>
      </c>
      <c r="F171" s="54"/>
      <c r="G171" s="54"/>
    </row>
    <row r="172" spans="1:7">
      <c r="A172" s="53"/>
      <c r="B172" s="53" t="s">
        <v>296</v>
      </c>
      <c r="C172" s="53" t="s">
        <v>297</v>
      </c>
      <c r="D172" s="54">
        <v>1</v>
      </c>
      <c r="E172" s="54">
        <v>444850</v>
      </c>
      <c r="F172" s="54"/>
      <c r="G172" s="54"/>
    </row>
    <row r="173" spans="1:7">
      <c r="A173" s="53"/>
      <c r="B173" s="53" t="s">
        <v>296</v>
      </c>
      <c r="C173" s="53" t="s">
        <v>297</v>
      </c>
      <c r="D173" s="54">
        <v>1</v>
      </c>
      <c r="E173" s="54">
        <v>444850</v>
      </c>
      <c r="F173" s="54"/>
      <c r="G173" s="54"/>
    </row>
    <row r="174" spans="1:7">
      <c r="A174" s="53"/>
      <c r="B174" s="53" t="s">
        <v>296</v>
      </c>
      <c r="C174" s="53" t="s">
        <v>297</v>
      </c>
      <c r="D174" s="54">
        <v>1</v>
      </c>
      <c r="E174" s="54">
        <v>444850</v>
      </c>
      <c r="F174" s="54"/>
      <c r="G174" s="54"/>
    </row>
    <row r="175" spans="1:7">
      <c r="A175" s="53"/>
      <c r="B175" s="53" t="s">
        <v>296</v>
      </c>
      <c r="C175" s="53" t="s">
        <v>297</v>
      </c>
      <c r="D175" s="54">
        <v>1</v>
      </c>
      <c r="E175" s="54">
        <v>444850</v>
      </c>
      <c r="F175" s="54"/>
      <c r="G175" s="54"/>
    </row>
    <row r="176" spans="1:7">
      <c r="A176" s="53"/>
      <c r="B176" s="53" t="s">
        <v>296</v>
      </c>
      <c r="C176" s="53" t="s">
        <v>297</v>
      </c>
      <c r="D176" s="54">
        <v>1</v>
      </c>
      <c r="E176" s="54">
        <v>444850</v>
      </c>
      <c r="F176" s="54"/>
      <c r="G176" s="54"/>
    </row>
    <row r="177" spans="1:7">
      <c r="A177" s="53"/>
      <c r="B177" s="53" t="s">
        <v>296</v>
      </c>
      <c r="C177" s="53" t="s">
        <v>297</v>
      </c>
      <c r="D177" s="54">
        <v>1</v>
      </c>
      <c r="E177" s="54">
        <v>444850</v>
      </c>
      <c r="F177" s="54"/>
      <c r="G177" s="54"/>
    </row>
    <row r="178" spans="1:7">
      <c r="A178" s="53"/>
      <c r="B178" s="53" t="s">
        <v>296</v>
      </c>
      <c r="C178" s="53" t="s">
        <v>297</v>
      </c>
      <c r="D178" s="54">
        <v>1</v>
      </c>
      <c r="E178" s="54">
        <v>444850</v>
      </c>
      <c r="F178" s="54"/>
      <c r="G178" s="54"/>
    </row>
    <row r="179" spans="1:7">
      <c r="A179" s="53"/>
      <c r="B179" s="53" t="s">
        <v>296</v>
      </c>
      <c r="C179" s="53" t="s">
        <v>297</v>
      </c>
      <c r="D179" s="54">
        <v>1</v>
      </c>
      <c r="E179" s="54">
        <v>444850</v>
      </c>
      <c r="F179" s="54"/>
      <c r="G179" s="54"/>
    </row>
    <row r="180" spans="1:7">
      <c r="A180" s="53"/>
      <c r="B180" s="53" t="s">
        <v>296</v>
      </c>
      <c r="C180" s="53" t="s">
        <v>297</v>
      </c>
      <c r="D180" s="54">
        <v>1</v>
      </c>
      <c r="E180" s="54">
        <v>444850</v>
      </c>
      <c r="F180" s="54"/>
      <c r="G180" s="54"/>
    </row>
    <row r="181" spans="1:7">
      <c r="A181" s="53"/>
      <c r="B181" s="53" t="s">
        <v>296</v>
      </c>
      <c r="C181" s="53" t="s">
        <v>297</v>
      </c>
      <c r="D181" s="54">
        <v>1</v>
      </c>
      <c r="E181" s="54">
        <v>444850</v>
      </c>
      <c r="F181" s="54"/>
      <c r="G181" s="54"/>
    </row>
    <row r="182" spans="1:7">
      <c r="A182" s="53"/>
      <c r="B182" s="53" t="s">
        <v>296</v>
      </c>
      <c r="C182" s="53" t="s">
        <v>297</v>
      </c>
      <c r="D182" s="54">
        <v>1</v>
      </c>
      <c r="E182" s="54">
        <v>444850</v>
      </c>
      <c r="F182" s="54"/>
      <c r="G182" s="54"/>
    </row>
    <row r="183" spans="1:7">
      <c r="A183" s="53"/>
      <c r="B183" s="53" t="s">
        <v>274</v>
      </c>
      <c r="C183" s="53" t="s">
        <v>275</v>
      </c>
      <c r="D183" s="54">
        <v>1</v>
      </c>
      <c r="E183" s="54">
        <v>365925</v>
      </c>
      <c r="F183" s="54"/>
      <c r="G183" s="54"/>
    </row>
    <row r="184" spans="1:7">
      <c r="A184" s="53"/>
      <c r="B184" s="53" t="s">
        <v>274</v>
      </c>
      <c r="C184" s="53" t="s">
        <v>275</v>
      </c>
      <c r="D184" s="54">
        <v>1</v>
      </c>
      <c r="E184" s="54">
        <v>365925</v>
      </c>
      <c r="F184" s="54"/>
      <c r="G184" s="54"/>
    </row>
    <row r="185" spans="1:7">
      <c r="A185" s="53"/>
      <c r="B185" s="53" t="s">
        <v>274</v>
      </c>
      <c r="C185" s="53" t="s">
        <v>275</v>
      </c>
      <c r="D185" s="54">
        <v>1</v>
      </c>
      <c r="E185" s="54">
        <v>365925</v>
      </c>
      <c r="F185" s="54"/>
      <c r="G185" s="54"/>
    </row>
    <row r="186" spans="1:7">
      <c r="A186" s="53"/>
      <c r="B186" s="53" t="s">
        <v>274</v>
      </c>
      <c r="C186" s="53" t="s">
        <v>275</v>
      </c>
      <c r="D186" s="54">
        <v>1</v>
      </c>
      <c r="E186" s="54">
        <v>365925</v>
      </c>
      <c r="F186" s="54"/>
      <c r="G186" s="54"/>
    </row>
    <row r="187" spans="1:7">
      <c r="A187" s="53"/>
      <c r="B187" s="53" t="s">
        <v>274</v>
      </c>
      <c r="C187" s="53" t="s">
        <v>275</v>
      </c>
      <c r="D187" s="54">
        <v>1</v>
      </c>
      <c r="E187" s="54">
        <v>365925</v>
      </c>
      <c r="F187" s="54"/>
      <c r="G187" s="54"/>
    </row>
    <row r="188" spans="1:7">
      <c r="A188" s="53"/>
      <c r="B188" s="53" t="s">
        <v>270</v>
      </c>
      <c r="C188" s="53" t="s">
        <v>271</v>
      </c>
      <c r="D188" s="54">
        <v>1</v>
      </c>
      <c r="E188" s="54">
        <v>365925</v>
      </c>
      <c r="F188" s="54"/>
      <c r="G188" s="54"/>
    </row>
    <row r="189" spans="1:7">
      <c r="A189" s="53"/>
      <c r="B189" s="53" t="s">
        <v>270</v>
      </c>
      <c r="C189" s="53" t="s">
        <v>271</v>
      </c>
      <c r="D189" s="54">
        <v>1</v>
      </c>
      <c r="E189" s="54">
        <v>365925</v>
      </c>
      <c r="F189" s="54"/>
      <c r="G189" s="54"/>
    </row>
    <row r="190" spans="1:7">
      <c r="A190" s="53"/>
      <c r="B190" s="53" t="s">
        <v>292</v>
      </c>
      <c r="C190" s="53" t="s">
        <v>293</v>
      </c>
      <c r="D190" s="54">
        <v>1</v>
      </c>
      <c r="E190" s="54">
        <v>444850</v>
      </c>
      <c r="F190" s="54"/>
      <c r="G190" s="54"/>
    </row>
    <row r="191" spans="1:7">
      <c r="A191" s="53"/>
      <c r="B191" s="53" t="s">
        <v>292</v>
      </c>
      <c r="C191" s="53" t="s">
        <v>293</v>
      </c>
      <c r="D191" s="54">
        <v>1</v>
      </c>
      <c r="E191" s="54">
        <v>444850</v>
      </c>
      <c r="F191" s="54"/>
      <c r="G191" s="54"/>
    </row>
    <row r="192" spans="1:7">
      <c r="A192" s="53"/>
      <c r="B192" s="53" t="s">
        <v>309</v>
      </c>
      <c r="C192" s="53" t="s">
        <v>310</v>
      </c>
      <c r="D192" s="54">
        <v>1</v>
      </c>
      <c r="E192" s="54">
        <v>617050</v>
      </c>
      <c r="F192" s="54"/>
      <c r="G192" s="54"/>
    </row>
    <row r="193" spans="1:7">
      <c r="A193" s="53"/>
      <c r="B193" s="53" t="s">
        <v>280</v>
      </c>
      <c r="C193" s="53" t="s">
        <v>281</v>
      </c>
      <c r="D193" s="54">
        <v>1</v>
      </c>
      <c r="E193" s="54">
        <v>595525</v>
      </c>
      <c r="F193" s="54"/>
      <c r="G193" s="54"/>
    </row>
    <row r="194" spans="1:7">
      <c r="A194" s="53"/>
      <c r="B194" s="53" t="s">
        <v>60</v>
      </c>
      <c r="C194" s="53" t="s">
        <v>61</v>
      </c>
      <c r="D194" s="54">
        <v>1</v>
      </c>
      <c r="E194" s="54">
        <v>297762.5</v>
      </c>
      <c r="F194" s="54"/>
      <c r="G194" s="54"/>
    </row>
    <row r="195" spans="1:7">
      <c r="A195" s="53"/>
      <c r="B195" s="53" t="s">
        <v>58</v>
      </c>
      <c r="C195" s="53" t="s">
        <v>59</v>
      </c>
      <c r="D195" s="54">
        <v>1</v>
      </c>
      <c r="E195" s="54">
        <v>412562.5</v>
      </c>
      <c r="F195" s="54"/>
      <c r="G195" s="54"/>
    </row>
    <row r="196" spans="1:7">
      <c r="A196" s="53"/>
      <c r="B196" s="53" t="s">
        <v>657</v>
      </c>
      <c r="C196" s="53" t="s">
        <v>658</v>
      </c>
      <c r="D196" s="54">
        <v>1</v>
      </c>
      <c r="E196" s="54">
        <v>383862.5</v>
      </c>
      <c r="F196" s="54"/>
      <c r="G196" s="54"/>
    </row>
    <row r="197" spans="1:7">
      <c r="A197" s="53"/>
      <c r="B197" s="53" t="s">
        <v>82</v>
      </c>
      <c r="C197" s="53" t="s">
        <v>83</v>
      </c>
      <c r="D197" s="54">
        <v>1</v>
      </c>
      <c r="E197" s="54">
        <v>297762.5</v>
      </c>
      <c r="F197" s="54"/>
      <c r="G197" s="54"/>
    </row>
    <row r="198" spans="1:7">
      <c r="A198" s="53"/>
      <c r="B198" s="53" t="s">
        <v>82</v>
      </c>
      <c r="C198" s="53" t="s">
        <v>83</v>
      </c>
      <c r="D198" s="54">
        <v>1</v>
      </c>
      <c r="E198" s="54">
        <v>297762.5</v>
      </c>
      <c r="F198" s="54"/>
      <c r="G198" s="54"/>
    </row>
    <row r="199" spans="1:7">
      <c r="A199" s="53"/>
      <c r="B199" s="53" t="s">
        <v>86</v>
      </c>
      <c r="C199" s="53" t="s">
        <v>87</v>
      </c>
      <c r="D199" s="54">
        <v>1</v>
      </c>
      <c r="E199" s="54">
        <v>297762.5</v>
      </c>
      <c r="F199" s="54"/>
      <c r="G199" s="54"/>
    </row>
    <row r="200" spans="1:7">
      <c r="A200" s="53"/>
      <c r="B200" s="53" t="s">
        <v>56</v>
      </c>
      <c r="C200" s="53" t="s">
        <v>57</v>
      </c>
      <c r="D200" s="54">
        <v>1</v>
      </c>
      <c r="E200" s="54">
        <v>297762.5</v>
      </c>
      <c r="F200" s="54"/>
      <c r="G200" s="54"/>
    </row>
    <row r="201" spans="1:7">
      <c r="A201" s="53"/>
      <c r="B201" s="53" t="s">
        <v>282</v>
      </c>
      <c r="C201" s="53" t="s">
        <v>283</v>
      </c>
      <c r="D201" s="54">
        <v>1</v>
      </c>
      <c r="E201" s="54">
        <v>473550</v>
      </c>
      <c r="F201" s="54"/>
      <c r="G201" s="54"/>
    </row>
    <row r="202" spans="1:7">
      <c r="A202" s="53"/>
      <c r="B202" s="53" t="s">
        <v>282</v>
      </c>
      <c r="C202" s="53" t="s">
        <v>283</v>
      </c>
      <c r="D202" s="54">
        <v>1</v>
      </c>
      <c r="E202" s="54">
        <v>473550</v>
      </c>
      <c r="F202" s="54"/>
      <c r="G202" s="54"/>
    </row>
    <row r="203" spans="1:7">
      <c r="A203" s="53"/>
      <c r="B203" s="53" t="s">
        <v>304</v>
      </c>
      <c r="C203" s="53" t="s">
        <v>305</v>
      </c>
      <c r="D203" s="54">
        <v>1</v>
      </c>
      <c r="E203" s="54">
        <v>617050</v>
      </c>
      <c r="F203" s="54"/>
      <c r="G203" s="54"/>
    </row>
    <row r="204" spans="1:7">
      <c r="A204" s="53"/>
      <c r="B204" s="53" t="s">
        <v>304</v>
      </c>
      <c r="C204" s="53" t="s">
        <v>305</v>
      </c>
      <c r="D204" s="54">
        <v>1</v>
      </c>
      <c r="E204" s="54">
        <v>617050</v>
      </c>
      <c r="F204" s="54"/>
      <c r="G204" s="54"/>
    </row>
    <row r="205" spans="1:7">
      <c r="A205" s="53"/>
      <c r="B205" s="53" t="s">
        <v>307</v>
      </c>
      <c r="C205" s="53" t="s">
        <v>308</v>
      </c>
      <c r="D205" s="54">
        <v>1</v>
      </c>
      <c r="E205" s="54">
        <v>767725</v>
      </c>
      <c r="F205" s="54"/>
      <c r="G205" s="54"/>
    </row>
    <row r="206" spans="1:7">
      <c r="A206" s="53"/>
      <c r="B206" s="53" t="s">
        <v>531</v>
      </c>
      <c r="C206" s="53" t="s">
        <v>532</v>
      </c>
      <c r="D206" s="54">
        <v>1</v>
      </c>
      <c r="E206" s="54">
        <v>147087.5</v>
      </c>
      <c r="F206" s="54"/>
      <c r="G206" s="54"/>
    </row>
    <row r="207" spans="1:7">
      <c r="A207" s="53"/>
      <c r="B207" s="53" t="s">
        <v>531</v>
      </c>
      <c r="C207" s="53" t="s">
        <v>532</v>
      </c>
      <c r="D207" s="54">
        <v>1</v>
      </c>
      <c r="E207" s="54">
        <v>147087.5</v>
      </c>
      <c r="F207" s="54"/>
      <c r="G207" s="54"/>
    </row>
    <row r="208" spans="1:7">
      <c r="A208" s="53"/>
      <c r="B208" s="53" t="s">
        <v>531</v>
      </c>
      <c r="C208" s="53" t="s">
        <v>532</v>
      </c>
      <c r="D208" s="54">
        <v>1</v>
      </c>
      <c r="E208" s="54">
        <v>147087.5</v>
      </c>
      <c r="F208" s="54"/>
      <c r="G208" s="54"/>
    </row>
    <row r="209" spans="1:7">
      <c r="A209" s="53"/>
      <c r="B209" s="53" t="s">
        <v>531</v>
      </c>
      <c r="C209" s="53" t="s">
        <v>532</v>
      </c>
      <c r="D209" s="54">
        <v>1</v>
      </c>
      <c r="E209" s="54">
        <v>147087.5</v>
      </c>
      <c r="F209" s="54"/>
      <c r="G209" s="54"/>
    </row>
    <row r="210" spans="1:7">
      <c r="A210" s="53"/>
      <c r="B210" s="53" t="s">
        <v>531</v>
      </c>
      <c r="C210" s="53" t="s">
        <v>532</v>
      </c>
      <c r="D210" s="54">
        <v>1</v>
      </c>
      <c r="E210" s="54">
        <v>147087.5</v>
      </c>
      <c r="F210" s="54"/>
      <c r="G210" s="54"/>
    </row>
    <row r="211" spans="1:7">
      <c r="A211" s="53"/>
      <c r="B211" s="53" t="s">
        <v>531</v>
      </c>
      <c r="C211" s="53" t="s">
        <v>532</v>
      </c>
      <c r="D211" s="54">
        <v>1</v>
      </c>
      <c r="E211" s="54">
        <v>147087.5</v>
      </c>
      <c r="F211" s="54"/>
      <c r="G211" s="54"/>
    </row>
    <row r="212" spans="1:7">
      <c r="A212" s="53"/>
      <c r="B212" s="53" t="s">
        <v>531</v>
      </c>
      <c r="C212" s="53" t="s">
        <v>532</v>
      </c>
      <c r="D212" s="54">
        <v>1</v>
      </c>
      <c r="E212" s="54">
        <v>147087.5</v>
      </c>
      <c r="F212" s="54"/>
      <c r="G212" s="54"/>
    </row>
    <row r="213" spans="1:7">
      <c r="A213" s="53"/>
      <c r="B213" s="53" t="s">
        <v>531</v>
      </c>
      <c r="C213" s="53" t="s">
        <v>532</v>
      </c>
      <c r="D213" s="54">
        <v>1</v>
      </c>
      <c r="E213" s="54">
        <v>147087.5</v>
      </c>
      <c r="F213" s="54"/>
      <c r="G213" s="54"/>
    </row>
    <row r="214" spans="1:7">
      <c r="A214" s="53"/>
      <c r="B214" s="53" t="s">
        <v>531</v>
      </c>
      <c r="C214" s="53" t="s">
        <v>532</v>
      </c>
      <c r="D214" s="54">
        <v>1</v>
      </c>
      <c r="E214" s="54">
        <v>147087.5</v>
      </c>
      <c r="F214" s="54"/>
      <c r="G214" s="54"/>
    </row>
    <row r="215" spans="1:7">
      <c r="A215" s="53"/>
      <c r="B215" s="53" t="s">
        <v>531</v>
      </c>
      <c r="C215" s="53" t="s">
        <v>532</v>
      </c>
      <c r="D215" s="54">
        <v>1</v>
      </c>
      <c r="E215" s="54">
        <v>147087.5</v>
      </c>
      <c r="F215" s="54"/>
      <c r="G215" s="54"/>
    </row>
    <row r="216" spans="1:7">
      <c r="A216" s="53"/>
      <c r="B216" s="53" t="s">
        <v>531</v>
      </c>
      <c r="C216" s="53" t="s">
        <v>532</v>
      </c>
      <c r="D216" s="54">
        <v>1</v>
      </c>
      <c r="E216" s="54">
        <v>147087.5</v>
      </c>
      <c r="F216" s="54"/>
      <c r="G216" s="54"/>
    </row>
    <row r="217" spans="1:7">
      <c r="A217" s="53"/>
      <c r="B217" s="53" t="s">
        <v>531</v>
      </c>
      <c r="C217" s="53" t="s">
        <v>532</v>
      </c>
      <c r="D217" s="54">
        <v>1</v>
      </c>
      <c r="E217" s="54">
        <v>147087.5</v>
      </c>
      <c r="F217" s="54"/>
      <c r="G217" s="54"/>
    </row>
    <row r="218" spans="1:7">
      <c r="A218" s="53"/>
      <c r="B218" s="53" t="s">
        <v>531</v>
      </c>
      <c r="C218" s="53" t="s">
        <v>532</v>
      </c>
      <c r="D218" s="54">
        <v>1</v>
      </c>
      <c r="E218" s="54">
        <v>147087.5</v>
      </c>
      <c r="F218" s="54"/>
      <c r="G218" s="54"/>
    </row>
    <row r="219" spans="1:7">
      <c r="A219" s="53"/>
      <c r="B219" s="53" t="s">
        <v>531</v>
      </c>
      <c r="C219" s="53" t="s">
        <v>532</v>
      </c>
      <c r="D219" s="54">
        <v>1</v>
      </c>
      <c r="E219" s="54">
        <v>147087.5</v>
      </c>
      <c r="F219" s="54"/>
      <c r="G219" s="54"/>
    </row>
    <row r="220" spans="1:7">
      <c r="A220" s="53"/>
      <c r="B220" s="53" t="s">
        <v>659</v>
      </c>
      <c r="C220" s="53" t="s">
        <v>660</v>
      </c>
      <c r="D220" s="54">
        <v>1</v>
      </c>
      <c r="E220" s="54">
        <v>383862.5</v>
      </c>
      <c r="F220" s="54"/>
      <c r="G220" s="54"/>
    </row>
    <row r="221" spans="1:7">
      <c r="A221" s="53"/>
      <c r="B221" s="53" t="s">
        <v>659</v>
      </c>
      <c r="C221" s="53" t="s">
        <v>660</v>
      </c>
      <c r="D221" s="54">
        <v>1</v>
      </c>
      <c r="E221" s="54">
        <v>383862.5</v>
      </c>
      <c r="F221" s="54"/>
      <c r="G221" s="54"/>
    </row>
    <row r="222" spans="1:7">
      <c r="A222" s="53"/>
      <c r="B222" s="53" t="s">
        <v>659</v>
      </c>
      <c r="C222" s="53" t="s">
        <v>660</v>
      </c>
      <c r="D222" s="54">
        <v>1</v>
      </c>
      <c r="E222" s="54">
        <v>383862.5</v>
      </c>
      <c r="F222" s="54"/>
      <c r="G222" s="54"/>
    </row>
    <row r="223" spans="1:7">
      <c r="A223" s="53"/>
      <c r="B223" s="53" t="s">
        <v>184</v>
      </c>
      <c r="C223" s="53" t="s">
        <v>185</v>
      </c>
      <c r="D223" s="54">
        <v>1</v>
      </c>
      <c r="E223" s="54">
        <v>297762.5</v>
      </c>
      <c r="F223" s="54"/>
      <c r="G223" s="54"/>
    </row>
    <row r="224" spans="1:7">
      <c r="A224" s="53"/>
      <c r="B224" s="53" t="s">
        <v>447</v>
      </c>
      <c r="C224" s="53" t="s">
        <v>448</v>
      </c>
      <c r="D224" s="54">
        <v>1</v>
      </c>
      <c r="E224" s="54">
        <v>186550</v>
      </c>
      <c r="F224" s="54"/>
      <c r="G224" s="54"/>
    </row>
    <row r="225" spans="1:7">
      <c r="A225" s="53"/>
      <c r="B225" s="53" t="s">
        <v>447</v>
      </c>
      <c r="C225" s="53" t="s">
        <v>448</v>
      </c>
      <c r="D225" s="54">
        <v>1</v>
      </c>
      <c r="E225" s="54">
        <v>186550</v>
      </c>
      <c r="F225" s="54"/>
      <c r="G225" s="54"/>
    </row>
    <row r="226" spans="1:7">
      <c r="A226" s="53"/>
      <c r="B226" s="53" t="s">
        <v>447</v>
      </c>
      <c r="C226" s="53" t="s">
        <v>448</v>
      </c>
      <c r="D226" s="54">
        <v>1</v>
      </c>
      <c r="E226" s="54">
        <v>186550</v>
      </c>
      <c r="F226" s="54"/>
      <c r="G226" s="54"/>
    </row>
    <row r="227" spans="1:7">
      <c r="A227" s="53"/>
      <c r="B227" s="53" t="s">
        <v>451</v>
      </c>
      <c r="C227" s="53" t="s">
        <v>452</v>
      </c>
      <c r="D227" s="54">
        <v>1</v>
      </c>
      <c r="E227" s="54">
        <v>193725</v>
      </c>
      <c r="F227" s="54"/>
      <c r="G227" s="54"/>
    </row>
    <row r="228" spans="1:7">
      <c r="A228" s="53"/>
      <c r="B228" s="53" t="s">
        <v>451</v>
      </c>
      <c r="C228" s="53" t="s">
        <v>452</v>
      </c>
      <c r="D228" s="54">
        <v>1</v>
      </c>
      <c r="E228" s="54">
        <v>193725</v>
      </c>
      <c r="F228" s="54"/>
      <c r="G228" s="54"/>
    </row>
    <row r="229" spans="1:7">
      <c r="A229" s="53"/>
      <c r="B229" s="53" t="s">
        <v>459</v>
      </c>
      <c r="C229" s="53" t="s">
        <v>460</v>
      </c>
      <c r="D229" s="54">
        <v>1</v>
      </c>
      <c r="E229" s="54">
        <v>60987.5</v>
      </c>
      <c r="F229" s="54"/>
      <c r="G229" s="54"/>
    </row>
    <row r="230" spans="1:7">
      <c r="A230" s="53"/>
      <c r="B230" s="53" t="s">
        <v>461</v>
      </c>
      <c r="C230" s="53" t="s">
        <v>462</v>
      </c>
      <c r="D230" s="54">
        <v>1</v>
      </c>
      <c r="E230" s="54">
        <v>91481.25</v>
      </c>
      <c r="F230" s="54"/>
      <c r="G230" s="54"/>
    </row>
    <row r="231" spans="1:7">
      <c r="A231" s="53"/>
      <c r="B231" s="53" t="s">
        <v>461</v>
      </c>
      <c r="C231" s="53" t="s">
        <v>462</v>
      </c>
      <c r="D231" s="54">
        <v>1</v>
      </c>
      <c r="E231" s="54">
        <v>91481.25</v>
      </c>
      <c r="F231" s="54"/>
      <c r="G231" s="54"/>
    </row>
    <row r="232" spans="1:7">
      <c r="A232" s="53"/>
      <c r="B232" s="53" t="s">
        <v>455</v>
      </c>
      <c r="C232" s="53" t="s">
        <v>456</v>
      </c>
      <c r="D232" s="54">
        <v>1</v>
      </c>
      <c r="E232" s="54">
        <v>197312.5</v>
      </c>
      <c r="F232" s="54"/>
      <c r="G232" s="54"/>
    </row>
    <row r="233" spans="1:7">
      <c r="A233" s="53"/>
      <c r="B233" s="53" t="s">
        <v>661</v>
      </c>
      <c r="C233" s="53" t="s">
        <v>662</v>
      </c>
      <c r="D233" s="54">
        <v>1</v>
      </c>
      <c r="E233" s="54">
        <v>68162.5</v>
      </c>
      <c r="F233" s="54"/>
      <c r="G233" s="54"/>
    </row>
    <row r="234" spans="1:7">
      <c r="A234" s="53"/>
      <c r="B234" s="53" t="s">
        <v>661</v>
      </c>
      <c r="C234" s="53" t="s">
        <v>662</v>
      </c>
      <c r="D234" s="54">
        <v>1</v>
      </c>
      <c r="E234" s="54">
        <v>68162.5</v>
      </c>
      <c r="F234" s="54"/>
      <c r="G234" s="54"/>
    </row>
    <row r="235" spans="1:7">
      <c r="A235" s="53"/>
      <c r="B235" s="53"/>
      <c r="C235" s="53"/>
      <c r="D235" s="54">
        <f>SUM(D6:D234)</f>
        <v>427</v>
      </c>
      <c r="E235" s="54">
        <f>SUM(E6:E234)</f>
        <v>76742543.232484072</v>
      </c>
      <c r="F235" s="54"/>
      <c r="G235" s="54"/>
    </row>
    <row r="236" spans="1:7">
      <c r="A236" s="53"/>
      <c r="B236" s="53"/>
      <c r="C236" s="53"/>
      <c r="D236" s="53"/>
      <c r="E236" s="53"/>
      <c r="F236" s="54"/>
      <c r="G236" s="54"/>
    </row>
    <row r="237" spans="1:7">
      <c r="A237" s="53"/>
      <c r="B237" s="53"/>
      <c r="C237" s="53"/>
      <c r="D237" s="53"/>
      <c r="E237" s="53"/>
      <c r="F237" s="54"/>
      <c r="G237" s="54"/>
    </row>
    <row r="238" spans="1:7">
      <c r="A238" s="53"/>
      <c r="B238" s="53"/>
      <c r="C238" s="53"/>
      <c r="D238" s="53"/>
      <c r="E238" s="53"/>
      <c r="F238" s="54"/>
      <c r="G238" s="5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8"/>
  <sheetViews>
    <sheetView zoomScaleNormal="100" workbookViewId="0">
      <selection activeCell="E253" sqref="E253"/>
    </sheetView>
  </sheetViews>
  <sheetFormatPr defaultRowHeight="15"/>
  <cols>
    <col min="1" max="1" width="7.5703125" customWidth="1"/>
    <col min="2" max="2" width="14.140625" customWidth="1"/>
    <col min="3" max="3" width="31.7109375" customWidth="1"/>
    <col min="4" max="4" width="9" customWidth="1"/>
    <col min="5" max="5" width="12" customWidth="1"/>
    <col min="6" max="7" width="14.7109375" style="53" customWidth="1"/>
    <col min="256" max="256" width="7.5703125" customWidth="1"/>
    <col min="257" max="257" width="14.140625" customWidth="1"/>
    <col min="258" max="258" width="31.7109375" customWidth="1"/>
    <col min="259" max="259" width="9" customWidth="1"/>
    <col min="260" max="260" width="12" customWidth="1"/>
    <col min="261" max="261" width="16.140625" customWidth="1"/>
    <col min="512" max="512" width="7.5703125" customWidth="1"/>
    <col min="513" max="513" width="14.140625" customWidth="1"/>
    <col min="514" max="514" width="31.7109375" customWidth="1"/>
    <col min="515" max="515" width="9" customWidth="1"/>
    <col min="516" max="516" width="12" customWidth="1"/>
    <col min="517" max="517" width="16.140625" customWidth="1"/>
    <col min="768" max="768" width="7.5703125" customWidth="1"/>
    <col min="769" max="769" width="14.140625" customWidth="1"/>
    <col min="770" max="770" width="31.7109375" customWidth="1"/>
    <col min="771" max="771" width="9" customWidth="1"/>
    <col min="772" max="772" width="12" customWidth="1"/>
    <col min="773" max="773" width="16.140625" customWidth="1"/>
    <col min="1024" max="1024" width="7.5703125" customWidth="1"/>
    <col min="1025" max="1025" width="14.140625" customWidth="1"/>
    <col min="1026" max="1026" width="31.7109375" customWidth="1"/>
    <col min="1027" max="1027" width="9" customWidth="1"/>
    <col min="1028" max="1028" width="12" customWidth="1"/>
    <col min="1029" max="1029" width="16.140625" customWidth="1"/>
    <col min="1280" max="1280" width="7.5703125" customWidth="1"/>
    <col min="1281" max="1281" width="14.140625" customWidth="1"/>
    <col min="1282" max="1282" width="31.7109375" customWidth="1"/>
    <col min="1283" max="1283" width="9" customWidth="1"/>
    <col min="1284" max="1284" width="12" customWidth="1"/>
    <col min="1285" max="1285" width="16.140625" customWidth="1"/>
    <col min="1536" max="1536" width="7.5703125" customWidth="1"/>
    <col min="1537" max="1537" width="14.140625" customWidth="1"/>
    <col min="1538" max="1538" width="31.7109375" customWidth="1"/>
    <col min="1539" max="1539" width="9" customWidth="1"/>
    <col min="1540" max="1540" width="12" customWidth="1"/>
    <col min="1541" max="1541" width="16.140625" customWidth="1"/>
    <col min="1792" max="1792" width="7.5703125" customWidth="1"/>
    <col min="1793" max="1793" width="14.140625" customWidth="1"/>
    <col min="1794" max="1794" width="31.7109375" customWidth="1"/>
    <col min="1795" max="1795" width="9" customWidth="1"/>
    <col min="1796" max="1796" width="12" customWidth="1"/>
    <col min="1797" max="1797" width="16.140625" customWidth="1"/>
    <col min="2048" max="2048" width="7.5703125" customWidth="1"/>
    <col min="2049" max="2049" width="14.140625" customWidth="1"/>
    <col min="2050" max="2050" width="31.7109375" customWidth="1"/>
    <col min="2051" max="2051" width="9" customWidth="1"/>
    <col min="2052" max="2052" width="12" customWidth="1"/>
    <col min="2053" max="2053" width="16.140625" customWidth="1"/>
    <col min="2304" max="2304" width="7.5703125" customWidth="1"/>
    <col min="2305" max="2305" width="14.140625" customWidth="1"/>
    <col min="2306" max="2306" width="31.7109375" customWidth="1"/>
    <col min="2307" max="2307" width="9" customWidth="1"/>
    <col min="2308" max="2308" width="12" customWidth="1"/>
    <col min="2309" max="2309" width="16.140625" customWidth="1"/>
    <col min="2560" max="2560" width="7.5703125" customWidth="1"/>
    <col min="2561" max="2561" width="14.140625" customWidth="1"/>
    <col min="2562" max="2562" width="31.7109375" customWidth="1"/>
    <col min="2563" max="2563" width="9" customWidth="1"/>
    <col min="2564" max="2564" width="12" customWidth="1"/>
    <col min="2565" max="2565" width="16.140625" customWidth="1"/>
    <col min="2816" max="2816" width="7.5703125" customWidth="1"/>
    <col min="2817" max="2817" width="14.140625" customWidth="1"/>
    <col min="2818" max="2818" width="31.7109375" customWidth="1"/>
    <col min="2819" max="2819" width="9" customWidth="1"/>
    <col min="2820" max="2820" width="12" customWidth="1"/>
    <col min="2821" max="2821" width="16.140625" customWidth="1"/>
    <col min="3072" max="3072" width="7.5703125" customWidth="1"/>
    <col min="3073" max="3073" width="14.140625" customWidth="1"/>
    <col min="3074" max="3074" width="31.7109375" customWidth="1"/>
    <col min="3075" max="3075" width="9" customWidth="1"/>
    <col min="3076" max="3076" width="12" customWidth="1"/>
    <col min="3077" max="3077" width="16.140625" customWidth="1"/>
    <col min="3328" max="3328" width="7.5703125" customWidth="1"/>
    <col min="3329" max="3329" width="14.140625" customWidth="1"/>
    <col min="3330" max="3330" width="31.7109375" customWidth="1"/>
    <col min="3331" max="3331" width="9" customWidth="1"/>
    <col min="3332" max="3332" width="12" customWidth="1"/>
    <col min="3333" max="3333" width="16.140625" customWidth="1"/>
    <col min="3584" max="3584" width="7.5703125" customWidth="1"/>
    <col min="3585" max="3585" width="14.140625" customWidth="1"/>
    <col min="3586" max="3586" width="31.7109375" customWidth="1"/>
    <col min="3587" max="3587" width="9" customWidth="1"/>
    <col min="3588" max="3588" width="12" customWidth="1"/>
    <col min="3589" max="3589" width="16.140625" customWidth="1"/>
    <col min="3840" max="3840" width="7.5703125" customWidth="1"/>
    <col min="3841" max="3841" width="14.140625" customWidth="1"/>
    <col min="3842" max="3842" width="31.7109375" customWidth="1"/>
    <col min="3843" max="3843" width="9" customWidth="1"/>
    <col min="3844" max="3844" width="12" customWidth="1"/>
    <col min="3845" max="3845" width="16.140625" customWidth="1"/>
    <col min="4096" max="4096" width="7.5703125" customWidth="1"/>
    <col min="4097" max="4097" width="14.140625" customWidth="1"/>
    <col min="4098" max="4098" width="31.7109375" customWidth="1"/>
    <col min="4099" max="4099" width="9" customWidth="1"/>
    <col min="4100" max="4100" width="12" customWidth="1"/>
    <col min="4101" max="4101" width="16.140625" customWidth="1"/>
    <col min="4352" max="4352" width="7.5703125" customWidth="1"/>
    <col min="4353" max="4353" width="14.140625" customWidth="1"/>
    <col min="4354" max="4354" width="31.7109375" customWidth="1"/>
    <col min="4355" max="4355" width="9" customWidth="1"/>
    <col min="4356" max="4356" width="12" customWidth="1"/>
    <col min="4357" max="4357" width="16.140625" customWidth="1"/>
    <col min="4608" max="4608" width="7.5703125" customWidth="1"/>
    <col min="4609" max="4609" width="14.140625" customWidth="1"/>
    <col min="4610" max="4610" width="31.7109375" customWidth="1"/>
    <col min="4611" max="4611" width="9" customWidth="1"/>
    <col min="4612" max="4612" width="12" customWidth="1"/>
    <col min="4613" max="4613" width="16.140625" customWidth="1"/>
    <col min="4864" max="4864" width="7.5703125" customWidth="1"/>
    <col min="4865" max="4865" width="14.140625" customWidth="1"/>
    <col min="4866" max="4866" width="31.7109375" customWidth="1"/>
    <col min="4867" max="4867" width="9" customWidth="1"/>
    <col min="4868" max="4868" width="12" customWidth="1"/>
    <col min="4869" max="4869" width="16.140625" customWidth="1"/>
    <col min="5120" max="5120" width="7.5703125" customWidth="1"/>
    <col min="5121" max="5121" width="14.140625" customWidth="1"/>
    <col min="5122" max="5122" width="31.7109375" customWidth="1"/>
    <col min="5123" max="5123" width="9" customWidth="1"/>
    <col min="5124" max="5124" width="12" customWidth="1"/>
    <col min="5125" max="5125" width="16.140625" customWidth="1"/>
    <col min="5376" max="5376" width="7.5703125" customWidth="1"/>
    <col min="5377" max="5377" width="14.140625" customWidth="1"/>
    <col min="5378" max="5378" width="31.7109375" customWidth="1"/>
    <col min="5379" max="5379" width="9" customWidth="1"/>
    <col min="5380" max="5380" width="12" customWidth="1"/>
    <col min="5381" max="5381" width="16.140625" customWidth="1"/>
    <col min="5632" max="5632" width="7.5703125" customWidth="1"/>
    <col min="5633" max="5633" width="14.140625" customWidth="1"/>
    <col min="5634" max="5634" width="31.7109375" customWidth="1"/>
    <col min="5635" max="5635" width="9" customWidth="1"/>
    <col min="5636" max="5636" width="12" customWidth="1"/>
    <col min="5637" max="5637" width="16.140625" customWidth="1"/>
    <col min="5888" max="5888" width="7.5703125" customWidth="1"/>
    <col min="5889" max="5889" width="14.140625" customWidth="1"/>
    <col min="5890" max="5890" width="31.7109375" customWidth="1"/>
    <col min="5891" max="5891" width="9" customWidth="1"/>
    <col min="5892" max="5892" width="12" customWidth="1"/>
    <col min="5893" max="5893" width="16.140625" customWidth="1"/>
    <col min="6144" max="6144" width="7.5703125" customWidth="1"/>
    <col min="6145" max="6145" width="14.140625" customWidth="1"/>
    <col min="6146" max="6146" width="31.7109375" customWidth="1"/>
    <col min="6147" max="6147" width="9" customWidth="1"/>
    <col min="6148" max="6148" width="12" customWidth="1"/>
    <col min="6149" max="6149" width="16.140625" customWidth="1"/>
    <col min="6400" max="6400" width="7.5703125" customWidth="1"/>
    <col min="6401" max="6401" width="14.140625" customWidth="1"/>
    <col min="6402" max="6402" width="31.7109375" customWidth="1"/>
    <col min="6403" max="6403" width="9" customWidth="1"/>
    <col min="6404" max="6404" width="12" customWidth="1"/>
    <col min="6405" max="6405" width="16.140625" customWidth="1"/>
    <col min="6656" max="6656" width="7.5703125" customWidth="1"/>
    <col min="6657" max="6657" width="14.140625" customWidth="1"/>
    <col min="6658" max="6658" width="31.7109375" customWidth="1"/>
    <col min="6659" max="6659" width="9" customWidth="1"/>
    <col min="6660" max="6660" width="12" customWidth="1"/>
    <col min="6661" max="6661" width="16.140625" customWidth="1"/>
    <col min="6912" max="6912" width="7.5703125" customWidth="1"/>
    <col min="6913" max="6913" width="14.140625" customWidth="1"/>
    <col min="6914" max="6914" width="31.7109375" customWidth="1"/>
    <col min="6915" max="6915" width="9" customWidth="1"/>
    <col min="6916" max="6916" width="12" customWidth="1"/>
    <col min="6917" max="6917" width="16.140625" customWidth="1"/>
    <col min="7168" max="7168" width="7.5703125" customWidth="1"/>
    <col min="7169" max="7169" width="14.140625" customWidth="1"/>
    <col min="7170" max="7170" width="31.7109375" customWidth="1"/>
    <col min="7171" max="7171" width="9" customWidth="1"/>
    <col min="7172" max="7172" width="12" customWidth="1"/>
    <col min="7173" max="7173" width="16.140625" customWidth="1"/>
    <col min="7424" max="7424" width="7.5703125" customWidth="1"/>
    <col min="7425" max="7425" width="14.140625" customWidth="1"/>
    <col min="7426" max="7426" width="31.7109375" customWidth="1"/>
    <col min="7427" max="7427" width="9" customWidth="1"/>
    <col min="7428" max="7428" width="12" customWidth="1"/>
    <col min="7429" max="7429" width="16.140625" customWidth="1"/>
    <col min="7680" max="7680" width="7.5703125" customWidth="1"/>
    <col min="7681" max="7681" width="14.140625" customWidth="1"/>
    <col min="7682" max="7682" width="31.7109375" customWidth="1"/>
    <col min="7683" max="7683" width="9" customWidth="1"/>
    <col min="7684" max="7684" width="12" customWidth="1"/>
    <col min="7685" max="7685" width="16.140625" customWidth="1"/>
    <col min="7936" max="7936" width="7.5703125" customWidth="1"/>
    <col min="7937" max="7937" width="14.140625" customWidth="1"/>
    <col min="7938" max="7938" width="31.7109375" customWidth="1"/>
    <col min="7939" max="7939" width="9" customWidth="1"/>
    <col min="7940" max="7940" width="12" customWidth="1"/>
    <col min="7941" max="7941" width="16.140625" customWidth="1"/>
    <col min="8192" max="8192" width="7.5703125" customWidth="1"/>
    <col min="8193" max="8193" width="14.140625" customWidth="1"/>
    <col min="8194" max="8194" width="31.7109375" customWidth="1"/>
    <col min="8195" max="8195" width="9" customWidth="1"/>
    <col min="8196" max="8196" width="12" customWidth="1"/>
    <col min="8197" max="8197" width="16.140625" customWidth="1"/>
    <col min="8448" max="8448" width="7.5703125" customWidth="1"/>
    <col min="8449" max="8449" width="14.140625" customWidth="1"/>
    <col min="8450" max="8450" width="31.7109375" customWidth="1"/>
    <col min="8451" max="8451" width="9" customWidth="1"/>
    <col min="8452" max="8452" width="12" customWidth="1"/>
    <col min="8453" max="8453" width="16.140625" customWidth="1"/>
    <col min="8704" max="8704" width="7.5703125" customWidth="1"/>
    <col min="8705" max="8705" width="14.140625" customWidth="1"/>
    <col min="8706" max="8706" width="31.7109375" customWidth="1"/>
    <col min="8707" max="8707" width="9" customWidth="1"/>
    <col min="8708" max="8708" width="12" customWidth="1"/>
    <col min="8709" max="8709" width="16.140625" customWidth="1"/>
    <col min="8960" max="8960" width="7.5703125" customWidth="1"/>
    <col min="8961" max="8961" width="14.140625" customWidth="1"/>
    <col min="8962" max="8962" width="31.7109375" customWidth="1"/>
    <col min="8963" max="8963" width="9" customWidth="1"/>
    <col min="8964" max="8964" width="12" customWidth="1"/>
    <col min="8965" max="8965" width="16.140625" customWidth="1"/>
    <col min="9216" max="9216" width="7.5703125" customWidth="1"/>
    <col min="9217" max="9217" width="14.140625" customWidth="1"/>
    <col min="9218" max="9218" width="31.7109375" customWidth="1"/>
    <col min="9219" max="9219" width="9" customWidth="1"/>
    <col min="9220" max="9220" width="12" customWidth="1"/>
    <col min="9221" max="9221" width="16.140625" customWidth="1"/>
    <col min="9472" max="9472" width="7.5703125" customWidth="1"/>
    <col min="9473" max="9473" width="14.140625" customWidth="1"/>
    <col min="9474" max="9474" width="31.7109375" customWidth="1"/>
    <col min="9475" max="9475" width="9" customWidth="1"/>
    <col min="9476" max="9476" width="12" customWidth="1"/>
    <col min="9477" max="9477" width="16.140625" customWidth="1"/>
    <col min="9728" max="9728" width="7.5703125" customWidth="1"/>
    <col min="9729" max="9729" width="14.140625" customWidth="1"/>
    <col min="9730" max="9730" width="31.7109375" customWidth="1"/>
    <col min="9731" max="9731" width="9" customWidth="1"/>
    <col min="9732" max="9732" width="12" customWidth="1"/>
    <col min="9733" max="9733" width="16.140625" customWidth="1"/>
    <col min="9984" max="9984" width="7.5703125" customWidth="1"/>
    <col min="9985" max="9985" width="14.140625" customWidth="1"/>
    <col min="9986" max="9986" width="31.7109375" customWidth="1"/>
    <col min="9987" max="9987" width="9" customWidth="1"/>
    <col min="9988" max="9988" width="12" customWidth="1"/>
    <col min="9989" max="9989" width="16.140625" customWidth="1"/>
    <col min="10240" max="10240" width="7.5703125" customWidth="1"/>
    <col min="10241" max="10241" width="14.140625" customWidth="1"/>
    <col min="10242" max="10242" width="31.7109375" customWidth="1"/>
    <col min="10243" max="10243" width="9" customWidth="1"/>
    <col min="10244" max="10244" width="12" customWidth="1"/>
    <col min="10245" max="10245" width="16.140625" customWidth="1"/>
    <col min="10496" max="10496" width="7.5703125" customWidth="1"/>
    <col min="10497" max="10497" width="14.140625" customWidth="1"/>
    <col min="10498" max="10498" width="31.7109375" customWidth="1"/>
    <col min="10499" max="10499" width="9" customWidth="1"/>
    <col min="10500" max="10500" width="12" customWidth="1"/>
    <col min="10501" max="10501" width="16.140625" customWidth="1"/>
    <col min="10752" max="10752" width="7.5703125" customWidth="1"/>
    <col min="10753" max="10753" width="14.140625" customWidth="1"/>
    <col min="10754" max="10754" width="31.7109375" customWidth="1"/>
    <col min="10755" max="10755" width="9" customWidth="1"/>
    <col min="10756" max="10756" width="12" customWidth="1"/>
    <col min="10757" max="10757" width="16.140625" customWidth="1"/>
    <col min="11008" max="11008" width="7.5703125" customWidth="1"/>
    <col min="11009" max="11009" width="14.140625" customWidth="1"/>
    <col min="11010" max="11010" width="31.7109375" customWidth="1"/>
    <col min="11011" max="11011" width="9" customWidth="1"/>
    <col min="11012" max="11012" width="12" customWidth="1"/>
    <col min="11013" max="11013" width="16.140625" customWidth="1"/>
    <col min="11264" max="11264" width="7.5703125" customWidth="1"/>
    <col min="11265" max="11265" width="14.140625" customWidth="1"/>
    <col min="11266" max="11266" width="31.7109375" customWidth="1"/>
    <col min="11267" max="11267" width="9" customWidth="1"/>
    <col min="11268" max="11268" width="12" customWidth="1"/>
    <col min="11269" max="11269" width="16.140625" customWidth="1"/>
    <col min="11520" max="11520" width="7.5703125" customWidth="1"/>
    <col min="11521" max="11521" width="14.140625" customWidth="1"/>
    <col min="11522" max="11522" width="31.7109375" customWidth="1"/>
    <col min="11523" max="11523" width="9" customWidth="1"/>
    <col min="11524" max="11524" width="12" customWidth="1"/>
    <col min="11525" max="11525" width="16.140625" customWidth="1"/>
    <col min="11776" max="11776" width="7.5703125" customWidth="1"/>
    <col min="11777" max="11777" width="14.140625" customWidth="1"/>
    <col min="11778" max="11778" width="31.7109375" customWidth="1"/>
    <col min="11779" max="11779" width="9" customWidth="1"/>
    <col min="11780" max="11780" width="12" customWidth="1"/>
    <col min="11781" max="11781" width="16.140625" customWidth="1"/>
    <col min="12032" max="12032" width="7.5703125" customWidth="1"/>
    <col min="12033" max="12033" width="14.140625" customWidth="1"/>
    <col min="12034" max="12034" width="31.7109375" customWidth="1"/>
    <col min="12035" max="12035" width="9" customWidth="1"/>
    <col min="12036" max="12036" width="12" customWidth="1"/>
    <col min="12037" max="12037" width="16.140625" customWidth="1"/>
    <col min="12288" max="12288" width="7.5703125" customWidth="1"/>
    <col min="12289" max="12289" width="14.140625" customWidth="1"/>
    <col min="12290" max="12290" width="31.7109375" customWidth="1"/>
    <col min="12291" max="12291" width="9" customWidth="1"/>
    <col min="12292" max="12292" width="12" customWidth="1"/>
    <col min="12293" max="12293" width="16.140625" customWidth="1"/>
    <col min="12544" max="12544" width="7.5703125" customWidth="1"/>
    <col min="12545" max="12545" width="14.140625" customWidth="1"/>
    <col min="12546" max="12546" width="31.7109375" customWidth="1"/>
    <col min="12547" max="12547" width="9" customWidth="1"/>
    <col min="12548" max="12548" width="12" customWidth="1"/>
    <col min="12549" max="12549" width="16.140625" customWidth="1"/>
    <col min="12800" max="12800" width="7.5703125" customWidth="1"/>
    <col min="12801" max="12801" width="14.140625" customWidth="1"/>
    <col min="12802" max="12802" width="31.7109375" customWidth="1"/>
    <col min="12803" max="12803" width="9" customWidth="1"/>
    <col min="12804" max="12804" width="12" customWidth="1"/>
    <col min="12805" max="12805" width="16.140625" customWidth="1"/>
    <col min="13056" max="13056" width="7.5703125" customWidth="1"/>
    <col min="13057" max="13057" width="14.140625" customWidth="1"/>
    <col min="13058" max="13058" width="31.7109375" customWidth="1"/>
    <col min="13059" max="13059" width="9" customWidth="1"/>
    <col min="13060" max="13060" width="12" customWidth="1"/>
    <col min="13061" max="13061" width="16.140625" customWidth="1"/>
    <col min="13312" max="13312" width="7.5703125" customWidth="1"/>
    <col min="13313" max="13313" width="14.140625" customWidth="1"/>
    <col min="13314" max="13314" width="31.7109375" customWidth="1"/>
    <col min="13315" max="13315" width="9" customWidth="1"/>
    <col min="13316" max="13316" width="12" customWidth="1"/>
    <col min="13317" max="13317" width="16.140625" customWidth="1"/>
    <col min="13568" max="13568" width="7.5703125" customWidth="1"/>
    <col min="13569" max="13569" width="14.140625" customWidth="1"/>
    <col min="13570" max="13570" width="31.7109375" customWidth="1"/>
    <col min="13571" max="13571" width="9" customWidth="1"/>
    <col min="13572" max="13572" width="12" customWidth="1"/>
    <col min="13573" max="13573" width="16.140625" customWidth="1"/>
    <col min="13824" max="13824" width="7.5703125" customWidth="1"/>
    <col min="13825" max="13825" width="14.140625" customWidth="1"/>
    <col min="13826" max="13826" width="31.7109375" customWidth="1"/>
    <col min="13827" max="13827" width="9" customWidth="1"/>
    <col min="13828" max="13828" width="12" customWidth="1"/>
    <col min="13829" max="13829" width="16.140625" customWidth="1"/>
    <col min="14080" max="14080" width="7.5703125" customWidth="1"/>
    <col min="14081" max="14081" width="14.140625" customWidth="1"/>
    <col min="14082" max="14082" width="31.7109375" customWidth="1"/>
    <col min="14083" max="14083" width="9" customWidth="1"/>
    <col min="14084" max="14084" width="12" customWidth="1"/>
    <col min="14085" max="14085" width="16.140625" customWidth="1"/>
    <col min="14336" max="14336" width="7.5703125" customWidth="1"/>
    <col min="14337" max="14337" width="14.140625" customWidth="1"/>
    <col min="14338" max="14338" width="31.7109375" customWidth="1"/>
    <col min="14339" max="14339" width="9" customWidth="1"/>
    <col min="14340" max="14340" width="12" customWidth="1"/>
    <col min="14341" max="14341" width="16.140625" customWidth="1"/>
    <col min="14592" max="14592" width="7.5703125" customWidth="1"/>
    <col min="14593" max="14593" width="14.140625" customWidth="1"/>
    <col min="14594" max="14594" width="31.7109375" customWidth="1"/>
    <col min="14595" max="14595" width="9" customWidth="1"/>
    <col min="14596" max="14596" width="12" customWidth="1"/>
    <col min="14597" max="14597" width="16.140625" customWidth="1"/>
    <col min="14848" max="14848" width="7.5703125" customWidth="1"/>
    <col min="14849" max="14849" width="14.140625" customWidth="1"/>
    <col min="14850" max="14850" width="31.7109375" customWidth="1"/>
    <col min="14851" max="14851" width="9" customWidth="1"/>
    <col min="14852" max="14852" width="12" customWidth="1"/>
    <col min="14853" max="14853" width="16.140625" customWidth="1"/>
    <col min="15104" max="15104" width="7.5703125" customWidth="1"/>
    <col min="15105" max="15105" width="14.140625" customWidth="1"/>
    <col min="15106" max="15106" width="31.7109375" customWidth="1"/>
    <col min="15107" max="15107" width="9" customWidth="1"/>
    <col min="15108" max="15108" width="12" customWidth="1"/>
    <col min="15109" max="15109" width="16.140625" customWidth="1"/>
    <col min="15360" max="15360" width="7.5703125" customWidth="1"/>
    <col min="15361" max="15361" width="14.140625" customWidth="1"/>
    <col min="15362" max="15362" width="31.7109375" customWidth="1"/>
    <col min="15363" max="15363" width="9" customWidth="1"/>
    <col min="15364" max="15364" width="12" customWidth="1"/>
    <col min="15365" max="15365" width="16.140625" customWidth="1"/>
    <col min="15616" max="15616" width="7.5703125" customWidth="1"/>
    <col min="15617" max="15617" width="14.140625" customWidth="1"/>
    <col min="15618" max="15618" width="31.7109375" customWidth="1"/>
    <col min="15619" max="15619" width="9" customWidth="1"/>
    <col min="15620" max="15620" width="12" customWidth="1"/>
    <col min="15621" max="15621" width="16.140625" customWidth="1"/>
    <col min="15872" max="15872" width="7.5703125" customWidth="1"/>
    <col min="15873" max="15873" width="14.140625" customWidth="1"/>
    <col min="15874" max="15874" width="31.7109375" customWidth="1"/>
    <col min="15875" max="15875" width="9" customWidth="1"/>
    <col min="15876" max="15876" width="12" customWidth="1"/>
    <col min="15877" max="15877" width="16.140625" customWidth="1"/>
    <col min="16128" max="16128" width="7.5703125" customWidth="1"/>
    <col min="16129" max="16129" width="14.140625" customWidth="1"/>
    <col min="16130" max="16130" width="31.7109375" customWidth="1"/>
    <col min="16131" max="16131" width="9" customWidth="1"/>
    <col min="16132" max="16132" width="12" customWidth="1"/>
    <col min="16133" max="16133" width="16.140625" customWidth="1"/>
  </cols>
  <sheetData>
    <row r="1" spans="1:7">
      <c r="A1" s="51" t="s">
        <v>625</v>
      </c>
      <c r="B1" s="51"/>
      <c r="C1" s="51"/>
      <c r="D1" s="51"/>
      <c r="E1" s="51"/>
    </row>
    <row r="2" spans="1:7">
      <c r="A2" s="51" t="s">
        <v>626</v>
      </c>
      <c r="B2" s="51"/>
      <c r="C2" s="51"/>
      <c r="D2" s="51"/>
      <c r="E2" s="51"/>
    </row>
    <row r="3" spans="1:7">
      <c r="A3" s="51" t="s">
        <v>663</v>
      </c>
      <c r="B3" s="51"/>
      <c r="C3" s="51"/>
      <c r="D3" s="51"/>
      <c r="E3" s="51"/>
    </row>
    <row r="4" spans="1:7">
      <c r="A4" s="51" t="s">
        <v>628</v>
      </c>
      <c r="B4" s="51"/>
      <c r="C4" s="51" t="s">
        <v>629</v>
      </c>
      <c r="D4" s="51"/>
      <c r="E4" s="51"/>
    </row>
    <row r="5" spans="1:7">
      <c r="A5" s="51" t="s">
        <v>630</v>
      </c>
      <c r="B5" s="51" t="s">
        <v>631</v>
      </c>
      <c r="C5" s="51" t="s">
        <v>632</v>
      </c>
      <c r="D5" s="51" t="s">
        <v>633</v>
      </c>
      <c r="E5" s="51" t="s">
        <v>634</v>
      </c>
      <c r="F5" s="55" t="s">
        <v>689</v>
      </c>
      <c r="G5" s="55" t="s">
        <v>690</v>
      </c>
    </row>
    <row r="6" spans="1:7">
      <c r="A6" s="51"/>
      <c r="B6" s="51" t="s">
        <v>409</v>
      </c>
      <c r="C6" s="51" t="s">
        <v>410</v>
      </c>
      <c r="D6" s="52">
        <v>1</v>
      </c>
      <c r="E6" s="52">
        <v>200900</v>
      </c>
      <c r="F6" s="54"/>
      <c r="G6" s="54"/>
    </row>
    <row r="7" spans="1:7">
      <c r="A7" s="51"/>
      <c r="B7" s="51" t="s">
        <v>409</v>
      </c>
      <c r="C7" s="51" t="s">
        <v>410</v>
      </c>
      <c r="D7" s="52">
        <v>1</v>
      </c>
      <c r="E7" s="52">
        <v>200900</v>
      </c>
      <c r="F7" s="54"/>
      <c r="G7" s="54"/>
    </row>
    <row r="8" spans="1:7">
      <c r="A8" s="51"/>
      <c r="B8" s="51" t="s">
        <v>409</v>
      </c>
      <c r="C8" s="51" t="s">
        <v>410</v>
      </c>
      <c r="D8" s="52">
        <v>1</v>
      </c>
      <c r="E8" s="52">
        <v>200900</v>
      </c>
      <c r="F8" s="54"/>
      <c r="G8" s="54"/>
    </row>
    <row r="9" spans="1:7">
      <c r="A9" s="51"/>
      <c r="B9" s="51" t="s">
        <v>664</v>
      </c>
      <c r="C9" s="51" t="s">
        <v>665</v>
      </c>
      <c r="D9" s="52">
        <v>1</v>
      </c>
      <c r="E9" s="52">
        <v>222425</v>
      </c>
      <c r="F9" s="54"/>
      <c r="G9" s="54"/>
    </row>
    <row r="10" spans="1:7">
      <c r="A10" s="51"/>
      <c r="B10" s="51" t="s">
        <v>666</v>
      </c>
      <c r="C10" s="51" t="s">
        <v>667</v>
      </c>
      <c r="D10" s="52">
        <v>1</v>
      </c>
      <c r="E10" s="52">
        <v>150675</v>
      </c>
      <c r="F10" s="54"/>
      <c r="G10" s="54"/>
    </row>
    <row r="11" spans="1:7">
      <c r="A11" s="51"/>
      <c r="B11" s="51" t="s">
        <v>666</v>
      </c>
      <c r="C11" s="51" t="s">
        <v>667</v>
      </c>
      <c r="D11" s="52">
        <v>1</v>
      </c>
      <c r="E11" s="52">
        <v>150675</v>
      </c>
      <c r="F11" s="54"/>
      <c r="G11" s="54"/>
    </row>
    <row r="12" spans="1:7">
      <c r="A12" s="51"/>
      <c r="B12" s="51" t="s">
        <v>666</v>
      </c>
      <c r="C12" s="51" t="s">
        <v>667</v>
      </c>
      <c r="D12" s="52">
        <v>1</v>
      </c>
      <c r="E12" s="52">
        <v>150675</v>
      </c>
      <c r="F12" s="54"/>
      <c r="G12" s="54"/>
    </row>
    <row r="13" spans="1:7">
      <c r="A13" s="51"/>
      <c r="B13" s="51" t="s">
        <v>666</v>
      </c>
      <c r="C13" s="51" t="s">
        <v>667</v>
      </c>
      <c r="D13" s="52">
        <v>1</v>
      </c>
      <c r="E13" s="52">
        <v>150675</v>
      </c>
      <c r="F13" s="54"/>
      <c r="G13" s="54"/>
    </row>
    <row r="14" spans="1:7">
      <c r="A14" s="51"/>
      <c r="B14" s="51" t="s">
        <v>666</v>
      </c>
      <c r="C14" s="51" t="s">
        <v>667</v>
      </c>
      <c r="D14" s="52">
        <v>1</v>
      </c>
      <c r="E14" s="52">
        <v>150675</v>
      </c>
      <c r="F14" s="54"/>
      <c r="G14" s="54"/>
    </row>
    <row r="15" spans="1:7">
      <c r="A15" s="51"/>
      <c r="B15" s="51" t="s">
        <v>666</v>
      </c>
      <c r="C15" s="51" t="s">
        <v>667</v>
      </c>
      <c r="D15" s="52">
        <v>1</v>
      </c>
      <c r="E15" s="52">
        <v>150675</v>
      </c>
      <c r="F15" s="54"/>
      <c r="G15" s="54"/>
    </row>
    <row r="16" spans="1:7">
      <c r="A16" s="51"/>
      <c r="B16" s="51" t="s">
        <v>341</v>
      </c>
      <c r="C16" s="51" t="s">
        <v>342</v>
      </c>
      <c r="D16" s="52">
        <v>1</v>
      </c>
      <c r="E16" s="52">
        <v>243950</v>
      </c>
      <c r="F16" s="54"/>
      <c r="G16" s="54"/>
    </row>
    <row r="17" spans="1:7">
      <c r="A17" s="51"/>
      <c r="B17" s="51" t="s">
        <v>341</v>
      </c>
      <c r="C17" s="51" t="s">
        <v>342</v>
      </c>
      <c r="D17" s="52">
        <v>1</v>
      </c>
      <c r="E17" s="52">
        <v>243950</v>
      </c>
      <c r="F17" s="54"/>
      <c r="G17" s="54"/>
    </row>
    <row r="18" spans="1:7">
      <c r="A18" s="51"/>
      <c r="B18" s="51" t="s">
        <v>341</v>
      </c>
      <c r="C18" s="51" t="s">
        <v>342</v>
      </c>
      <c r="D18" s="52">
        <v>1</v>
      </c>
      <c r="E18" s="52">
        <v>243950</v>
      </c>
      <c r="F18" s="54"/>
      <c r="G18" s="54"/>
    </row>
    <row r="19" spans="1:7">
      <c r="A19" s="51"/>
      <c r="B19" s="51" t="s">
        <v>341</v>
      </c>
      <c r="C19" s="51" t="s">
        <v>342</v>
      </c>
      <c r="D19" s="52">
        <v>1</v>
      </c>
      <c r="E19" s="52">
        <v>243950</v>
      </c>
      <c r="F19" s="54"/>
      <c r="G19" s="54"/>
    </row>
    <row r="20" spans="1:7">
      <c r="A20" s="51"/>
      <c r="B20" s="51" t="s">
        <v>341</v>
      </c>
      <c r="C20" s="51" t="s">
        <v>342</v>
      </c>
      <c r="D20" s="52">
        <v>1</v>
      </c>
      <c r="E20" s="52">
        <v>243950</v>
      </c>
      <c r="F20" s="54"/>
      <c r="G20" s="54"/>
    </row>
    <row r="21" spans="1:7">
      <c r="A21" s="51"/>
      <c r="B21" s="51" t="s">
        <v>343</v>
      </c>
      <c r="C21" s="51" t="s">
        <v>344</v>
      </c>
      <c r="D21" s="52">
        <v>1</v>
      </c>
      <c r="E21" s="52">
        <v>243950</v>
      </c>
      <c r="F21" s="54"/>
      <c r="G21" s="54"/>
    </row>
    <row r="22" spans="1:7">
      <c r="A22" s="51"/>
      <c r="B22" s="51" t="s">
        <v>343</v>
      </c>
      <c r="C22" s="51" t="s">
        <v>344</v>
      </c>
      <c r="D22" s="52">
        <v>1</v>
      </c>
      <c r="E22" s="52">
        <v>243950</v>
      </c>
      <c r="F22" s="54"/>
      <c r="G22" s="54"/>
    </row>
    <row r="23" spans="1:7">
      <c r="A23" s="51"/>
      <c r="B23" s="51" t="s">
        <v>343</v>
      </c>
      <c r="C23" s="51" t="s">
        <v>344</v>
      </c>
      <c r="D23" s="52">
        <v>1</v>
      </c>
      <c r="E23" s="52">
        <v>243950</v>
      </c>
      <c r="F23" s="54"/>
      <c r="G23" s="54"/>
    </row>
    <row r="24" spans="1:7">
      <c r="A24" s="51"/>
      <c r="B24" s="51" t="s">
        <v>343</v>
      </c>
      <c r="C24" s="51" t="s">
        <v>344</v>
      </c>
      <c r="D24" s="52">
        <v>1</v>
      </c>
      <c r="E24" s="52">
        <v>243950</v>
      </c>
      <c r="F24" s="54"/>
      <c r="G24" s="54"/>
    </row>
    <row r="25" spans="1:7">
      <c r="A25" s="51"/>
      <c r="B25" s="51" t="s">
        <v>343</v>
      </c>
      <c r="C25" s="51" t="s">
        <v>344</v>
      </c>
      <c r="D25" s="52">
        <v>1</v>
      </c>
      <c r="E25" s="52">
        <v>243950</v>
      </c>
      <c r="F25" s="54"/>
      <c r="G25" s="54"/>
    </row>
    <row r="26" spans="1:7">
      <c r="A26" s="51"/>
      <c r="B26" s="51" t="s">
        <v>343</v>
      </c>
      <c r="C26" s="51" t="s">
        <v>344</v>
      </c>
      <c r="D26" s="52">
        <v>1</v>
      </c>
      <c r="E26" s="52">
        <v>243950</v>
      </c>
      <c r="F26" s="54"/>
      <c r="G26" s="54"/>
    </row>
    <row r="27" spans="1:7">
      <c r="A27" s="51"/>
      <c r="B27" s="51" t="s">
        <v>343</v>
      </c>
      <c r="C27" s="51" t="s">
        <v>344</v>
      </c>
      <c r="D27" s="52">
        <v>1</v>
      </c>
      <c r="E27" s="52">
        <v>243950</v>
      </c>
      <c r="F27" s="54"/>
      <c r="G27" s="54"/>
    </row>
    <row r="28" spans="1:7">
      <c r="A28" s="51"/>
      <c r="B28" s="51" t="s">
        <v>343</v>
      </c>
      <c r="C28" s="51" t="s">
        <v>344</v>
      </c>
      <c r="D28" s="52">
        <v>1</v>
      </c>
      <c r="E28" s="52">
        <v>243950</v>
      </c>
      <c r="F28" s="54"/>
      <c r="G28" s="54"/>
    </row>
    <row r="29" spans="1:7">
      <c r="A29" s="51"/>
      <c r="B29" s="51" t="s">
        <v>343</v>
      </c>
      <c r="C29" s="51" t="s">
        <v>344</v>
      </c>
      <c r="D29" s="52">
        <v>1</v>
      </c>
      <c r="E29" s="52">
        <v>243950</v>
      </c>
      <c r="F29" s="54"/>
      <c r="G29" s="54"/>
    </row>
    <row r="30" spans="1:7">
      <c r="A30" s="51"/>
      <c r="B30" s="51" t="s">
        <v>343</v>
      </c>
      <c r="C30" s="51" t="s">
        <v>344</v>
      </c>
      <c r="D30" s="52">
        <v>1</v>
      </c>
      <c r="E30" s="52">
        <v>243950</v>
      </c>
      <c r="F30" s="54"/>
      <c r="G30" s="54"/>
    </row>
    <row r="31" spans="1:7">
      <c r="A31" s="51"/>
      <c r="B31" s="51" t="s">
        <v>343</v>
      </c>
      <c r="C31" s="51" t="s">
        <v>344</v>
      </c>
      <c r="D31" s="52">
        <v>1</v>
      </c>
      <c r="E31" s="52">
        <v>243950</v>
      </c>
      <c r="F31" s="54"/>
      <c r="G31" s="54"/>
    </row>
    <row r="32" spans="1:7">
      <c r="A32" s="51"/>
      <c r="B32" s="51" t="s">
        <v>343</v>
      </c>
      <c r="C32" s="51" t="s">
        <v>344</v>
      </c>
      <c r="D32" s="52">
        <v>1</v>
      </c>
      <c r="E32" s="52">
        <v>243950</v>
      </c>
      <c r="F32" s="54"/>
      <c r="G32" s="54"/>
    </row>
    <row r="33" spans="1:7">
      <c r="A33" s="51"/>
      <c r="B33" s="51" t="s">
        <v>343</v>
      </c>
      <c r="C33" s="51" t="s">
        <v>344</v>
      </c>
      <c r="D33" s="52">
        <v>1</v>
      </c>
      <c r="E33" s="52">
        <v>243950</v>
      </c>
      <c r="F33" s="54"/>
      <c r="G33" s="54"/>
    </row>
    <row r="34" spans="1:7">
      <c r="A34" s="51"/>
      <c r="B34" s="51" t="s">
        <v>343</v>
      </c>
      <c r="C34" s="51" t="s">
        <v>344</v>
      </c>
      <c r="D34" s="52">
        <v>1</v>
      </c>
      <c r="E34" s="52">
        <v>243950</v>
      </c>
      <c r="F34" s="54"/>
      <c r="G34" s="54"/>
    </row>
    <row r="35" spans="1:7">
      <c r="A35" s="51"/>
      <c r="B35" s="51" t="s">
        <v>343</v>
      </c>
      <c r="C35" s="51" t="s">
        <v>344</v>
      </c>
      <c r="D35" s="52">
        <v>1</v>
      </c>
      <c r="E35" s="52">
        <v>243950</v>
      </c>
      <c r="F35" s="54"/>
      <c r="G35" s="54"/>
    </row>
    <row r="36" spans="1:7">
      <c r="A36" s="51"/>
      <c r="B36" s="51" t="s">
        <v>343</v>
      </c>
      <c r="C36" s="51" t="s">
        <v>344</v>
      </c>
      <c r="D36" s="52">
        <v>1</v>
      </c>
      <c r="E36" s="52">
        <v>243950</v>
      </c>
      <c r="F36" s="54"/>
      <c r="G36" s="54"/>
    </row>
    <row r="37" spans="1:7">
      <c r="A37" s="51"/>
      <c r="B37" s="51" t="s">
        <v>343</v>
      </c>
      <c r="C37" s="51" t="s">
        <v>344</v>
      </c>
      <c r="D37" s="52">
        <v>1</v>
      </c>
      <c r="E37" s="52">
        <v>243950</v>
      </c>
      <c r="F37" s="54"/>
      <c r="G37" s="54"/>
    </row>
    <row r="38" spans="1:7">
      <c r="A38" s="51"/>
      <c r="B38" s="51" t="s">
        <v>343</v>
      </c>
      <c r="C38" s="51" t="s">
        <v>344</v>
      </c>
      <c r="D38" s="52">
        <v>1</v>
      </c>
      <c r="E38" s="52">
        <v>243950</v>
      </c>
      <c r="F38" s="54"/>
      <c r="G38" s="54"/>
    </row>
    <row r="39" spans="1:7">
      <c r="A39" s="51"/>
      <c r="B39" s="51" t="s">
        <v>343</v>
      </c>
      <c r="C39" s="51" t="s">
        <v>344</v>
      </c>
      <c r="D39" s="52">
        <v>1</v>
      </c>
      <c r="E39" s="52">
        <v>243950</v>
      </c>
      <c r="F39" s="54"/>
      <c r="G39" s="54"/>
    </row>
    <row r="40" spans="1:7">
      <c r="A40" s="51"/>
      <c r="B40" s="51" t="s">
        <v>343</v>
      </c>
      <c r="C40" s="51" t="s">
        <v>344</v>
      </c>
      <c r="D40" s="52">
        <v>1</v>
      </c>
      <c r="E40" s="52">
        <v>243950</v>
      </c>
      <c r="F40" s="54"/>
      <c r="G40" s="54"/>
    </row>
    <row r="41" spans="1:7">
      <c r="A41" s="51"/>
      <c r="B41" s="51" t="s">
        <v>313</v>
      </c>
      <c r="C41" s="51" t="s">
        <v>314</v>
      </c>
      <c r="D41" s="52">
        <v>1</v>
      </c>
      <c r="E41" s="52">
        <v>322875</v>
      </c>
      <c r="F41" s="54"/>
      <c r="G41" s="54"/>
    </row>
    <row r="42" spans="1:7">
      <c r="A42" s="51"/>
      <c r="B42" s="51" t="s">
        <v>313</v>
      </c>
      <c r="C42" s="51" t="s">
        <v>314</v>
      </c>
      <c r="D42" s="52">
        <v>1</v>
      </c>
      <c r="E42" s="52">
        <v>322875</v>
      </c>
      <c r="F42" s="54"/>
      <c r="G42" s="54"/>
    </row>
    <row r="43" spans="1:7">
      <c r="A43" s="51"/>
      <c r="B43" s="51" t="s">
        <v>313</v>
      </c>
      <c r="C43" s="51" t="s">
        <v>314</v>
      </c>
      <c r="D43" s="52">
        <v>1</v>
      </c>
      <c r="E43" s="52">
        <v>322875</v>
      </c>
      <c r="F43" s="54"/>
      <c r="G43" s="54"/>
    </row>
    <row r="44" spans="1:7">
      <c r="A44" s="51"/>
      <c r="B44" s="51" t="s">
        <v>313</v>
      </c>
      <c r="C44" s="51" t="s">
        <v>314</v>
      </c>
      <c r="D44" s="52">
        <v>1</v>
      </c>
      <c r="E44" s="52">
        <v>322875</v>
      </c>
      <c r="F44" s="54"/>
      <c r="G44" s="54"/>
    </row>
    <row r="45" spans="1:7">
      <c r="A45" s="51"/>
      <c r="B45" s="51" t="s">
        <v>313</v>
      </c>
      <c r="C45" s="51" t="s">
        <v>314</v>
      </c>
      <c r="D45" s="52">
        <v>1</v>
      </c>
      <c r="E45" s="52">
        <v>322875</v>
      </c>
      <c r="F45" s="54"/>
      <c r="G45" s="54"/>
    </row>
    <row r="46" spans="1:7">
      <c r="A46" s="51"/>
      <c r="B46" s="51" t="s">
        <v>313</v>
      </c>
      <c r="C46" s="51" t="s">
        <v>314</v>
      </c>
      <c r="D46" s="52">
        <v>1</v>
      </c>
      <c r="E46" s="52">
        <v>322875</v>
      </c>
      <c r="F46" s="54"/>
      <c r="G46" s="54"/>
    </row>
    <row r="47" spans="1:7">
      <c r="A47" s="51"/>
      <c r="B47" s="51" t="s">
        <v>313</v>
      </c>
      <c r="C47" s="51" t="s">
        <v>314</v>
      </c>
      <c r="D47" s="52">
        <v>1</v>
      </c>
      <c r="E47" s="52">
        <v>322875</v>
      </c>
      <c r="F47" s="54"/>
      <c r="G47" s="54"/>
    </row>
    <row r="48" spans="1:7">
      <c r="A48" s="51"/>
      <c r="B48" s="51" t="s">
        <v>313</v>
      </c>
      <c r="C48" s="51" t="s">
        <v>314</v>
      </c>
      <c r="D48" s="52">
        <v>1</v>
      </c>
      <c r="E48" s="52">
        <v>322875</v>
      </c>
      <c r="F48" s="54"/>
      <c r="G48" s="54"/>
    </row>
    <row r="49" spans="1:7">
      <c r="A49" s="51"/>
      <c r="B49" s="51" t="s">
        <v>313</v>
      </c>
      <c r="C49" s="51" t="s">
        <v>314</v>
      </c>
      <c r="D49" s="52">
        <v>1</v>
      </c>
      <c r="E49" s="52">
        <v>322875</v>
      </c>
      <c r="F49" s="54"/>
      <c r="G49" s="54"/>
    </row>
    <row r="50" spans="1:7">
      <c r="A50" s="51"/>
      <c r="B50" s="51" t="s">
        <v>313</v>
      </c>
      <c r="C50" s="51" t="s">
        <v>314</v>
      </c>
      <c r="D50" s="52">
        <v>1</v>
      </c>
      <c r="E50" s="52">
        <v>322875</v>
      </c>
      <c r="F50" s="54"/>
      <c r="G50" s="54"/>
    </row>
    <row r="51" spans="1:7">
      <c r="A51" s="51"/>
      <c r="B51" s="51" t="s">
        <v>345</v>
      </c>
      <c r="C51" s="51" t="s">
        <v>346</v>
      </c>
      <c r="D51" s="52">
        <v>1</v>
      </c>
      <c r="E51" s="52">
        <v>222425</v>
      </c>
      <c r="F51" s="54"/>
      <c r="G51" s="54"/>
    </row>
    <row r="52" spans="1:7">
      <c r="A52" s="51"/>
      <c r="B52" s="51" t="s">
        <v>345</v>
      </c>
      <c r="C52" s="51" t="s">
        <v>346</v>
      </c>
      <c r="D52" s="52">
        <v>1</v>
      </c>
      <c r="E52" s="52">
        <v>222425</v>
      </c>
      <c r="F52" s="54"/>
      <c r="G52" s="54"/>
    </row>
    <row r="53" spans="1:7">
      <c r="A53" s="51"/>
      <c r="B53" s="51" t="s">
        <v>315</v>
      </c>
      <c r="C53" s="51" t="s">
        <v>316</v>
      </c>
      <c r="D53" s="52">
        <v>1</v>
      </c>
      <c r="E53" s="52">
        <v>303741.66666666669</v>
      </c>
      <c r="F53" s="54"/>
      <c r="G53" s="54"/>
    </row>
    <row r="54" spans="1:7">
      <c r="A54" s="51"/>
      <c r="B54" s="51" t="s">
        <v>315</v>
      </c>
      <c r="C54" s="51" t="s">
        <v>316</v>
      </c>
      <c r="D54" s="52">
        <v>1</v>
      </c>
      <c r="E54" s="52">
        <v>303741.66666666669</v>
      </c>
      <c r="F54" s="54"/>
      <c r="G54" s="54"/>
    </row>
    <row r="55" spans="1:7">
      <c r="A55" s="51"/>
      <c r="B55" s="51" t="s">
        <v>315</v>
      </c>
      <c r="C55" s="51" t="s">
        <v>316</v>
      </c>
      <c r="D55" s="52">
        <v>1</v>
      </c>
      <c r="E55" s="52">
        <v>303741.66666666669</v>
      </c>
      <c r="F55" s="54"/>
      <c r="G55" s="54"/>
    </row>
    <row r="56" spans="1:7">
      <c r="A56" s="51"/>
      <c r="B56" s="51" t="s">
        <v>353</v>
      </c>
      <c r="C56" s="51" t="s">
        <v>354</v>
      </c>
      <c r="D56" s="52">
        <v>1</v>
      </c>
      <c r="E56" s="52">
        <v>243950</v>
      </c>
      <c r="F56" s="54"/>
      <c r="G56" s="54"/>
    </row>
    <row r="57" spans="1:7">
      <c r="A57" s="51"/>
      <c r="B57" s="51" t="s">
        <v>353</v>
      </c>
      <c r="C57" s="51" t="s">
        <v>354</v>
      </c>
      <c r="D57" s="52">
        <v>1</v>
      </c>
      <c r="E57" s="52">
        <v>243950</v>
      </c>
      <c r="F57" s="54"/>
      <c r="G57" s="54"/>
    </row>
    <row r="58" spans="1:7">
      <c r="A58" s="51"/>
      <c r="B58" s="51" t="s">
        <v>353</v>
      </c>
      <c r="C58" s="51" t="s">
        <v>354</v>
      </c>
      <c r="D58" s="52">
        <v>1</v>
      </c>
      <c r="E58" s="52">
        <v>243950</v>
      </c>
      <c r="F58" s="54"/>
      <c r="G58" s="54"/>
    </row>
    <row r="59" spans="1:7">
      <c r="A59" s="51"/>
      <c r="B59" s="51" t="s">
        <v>353</v>
      </c>
      <c r="C59" s="51" t="s">
        <v>354</v>
      </c>
      <c r="D59" s="52">
        <v>1</v>
      </c>
      <c r="E59" s="52">
        <v>243950</v>
      </c>
      <c r="F59" s="54"/>
      <c r="G59" s="54"/>
    </row>
    <row r="60" spans="1:7">
      <c r="A60" s="51"/>
      <c r="B60" s="51" t="s">
        <v>323</v>
      </c>
      <c r="C60" s="51" t="s">
        <v>324</v>
      </c>
      <c r="D60" s="52">
        <v>1</v>
      </c>
      <c r="E60" s="52">
        <v>322875</v>
      </c>
      <c r="F60" s="54"/>
      <c r="G60" s="54"/>
    </row>
    <row r="61" spans="1:7">
      <c r="A61" s="51"/>
      <c r="B61" s="51" t="s">
        <v>323</v>
      </c>
      <c r="C61" s="51" t="s">
        <v>324</v>
      </c>
      <c r="D61" s="52">
        <v>1</v>
      </c>
      <c r="E61" s="52">
        <v>322875</v>
      </c>
      <c r="F61" s="54"/>
      <c r="G61" s="54"/>
    </row>
    <row r="62" spans="1:7">
      <c r="A62" s="51"/>
      <c r="B62" s="51" t="s">
        <v>347</v>
      </c>
      <c r="C62" s="51" t="s">
        <v>348</v>
      </c>
      <c r="D62" s="52">
        <v>1</v>
      </c>
      <c r="E62" s="52">
        <v>265475</v>
      </c>
      <c r="F62" s="54"/>
      <c r="G62" s="54"/>
    </row>
    <row r="63" spans="1:7">
      <c r="A63" s="51"/>
      <c r="B63" s="51" t="s">
        <v>347</v>
      </c>
      <c r="C63" s="51" t="s">
        <v>348</v>
      </c>
      <c r="D63" s="52">
        <v>1</v>
      </c>
      <c r="E63" s="52">
        <v>265475</v>
      </c>
      <c r="F63" s="54"/>
      <c r="G63" s="54"/>
    </row>
    <row r="64" spans="1:7">
      <c r="A64" s="51"/>
      <c r="B64" s="51" t="s">
        <v>347</v>
      </c>
      <c r="C64" s="51" t="s">
        <v>348</v>
      </c>
      <c r="D64" s="52">
        <v>1</v>
      </c>
      <c r="E64" s="52">
        <v>265475</v>
      </c>
      <c r="F64" s="54"/>
      <c r="G64" s="54"/>
    </row>
    <row r="65" spans="1:7">
      <c r="A65" s="51"/>
      <c r="B65" s="51" t="s">
        <v>347</v>
      </c>
      <c r="C65" s="51" t="s">
        <v>348</v>
      </c>
      <c r="D65" s="52">
        <v>1</v>
      </c>
      <c r="E65" s="52">
        <v>265475</v>
      </c>
      <c r="F65" s="54"/>
      <c r="G65" s="54"/>
    </row>
    <row r="66" spans="1:7">
      <c r="A66" s="51"/>
      <c r="B66" s="51" t="s">
        <v>317</v>
      </c>
      <c r="C66" s="51" t="s">
        <v>318</v>
      </c>
      <c r="D66" s="52">
        <v>1</v>
      </c>
      <c r="E66" s="52">
        <v>344400</v>
      </c>
      <c r="F66" s="54"/>
      <c r="G66" s="54"/>
    </row>
    <row r="67" spans="1:7">
      <c r="A67" s="51"/>
      <c r="B67" s="51" t="s">
        <v>317</v>
      </c>
      <c r="C67" s="51" t="s">
        <v>318</v>
      </c>
      <c r="D67" s="52">
        <v>1</v>
      </c>
      <c r="E67" s="52">
        <v>344400</v>
      </c>
      <c r="F67" s="54"/>
      <c r="G67" s="54"/>
    </row>
    <row r="68" spans="1:7">
      <c r="A68" s="51"/>
      <c r="B68" s="51" t="s">
        <v>317</v>
      </c>
      <c r="C68" s="51" t="s">
        <v>318</v>
      </c>
      <c r="D68" s="52">
        <v>1</v>
      </c>
      <c r="E68" s="52">
        <v>344400</v>
      </c>
      <c r="F68" s="54"/>
      <c r="G68" s="54"/>
    </row>
    <row r="69" spans="1:7">
      <c r="A69" s="51"/>
      <c r="B69" s="51" t="s">
        <v>317</v>
      </c>
      <c r="C69" s="51" t="s">
        <v>318</v>
      </c>
      <c r="D69" s="52">
        <v>1</v>
      </c>
      <c r="E69" s="52">
        <v>344400</v>
      </c>
      <c r="F69" s="54"/>
      <c r="G69" s="54"/>
    </row>
    <row r="70" spans="1:7">
      <c r="A70" s="51"/>
      <c r="B70" s="51" t="s">
        <v>317</v>
      </c>
      <c r="C70" s="51" t="s">
        <v>318</v>
      </c>
      <c r="D70" s="52">
        <v>1</v>
      </c>
      <c r="E70" s="52">
        <v>344400</v>
      </c>
      <c r="F70" s="54"/>
      <c r="G70" s="54"/>
    </row>
    <row r="71" spans="1:7">
      <c r="A71" s="51"/>
      <c r="B71" s="51" t="s">
        <v>349</v>
      </c>
      <c r="C71" s="51" t="s">
        <v>350</v>
      </c>
      <c r="D71" s="52">
        <v>1</v>
      </c>
      <c r="E71" s="52">
        <v>243950</v>
      </c>
      <c r="F71" s="54"/>
      <c r="G71" s="54"/>
    </row>
    <row r="72" spans="1:7">
      <c r="A72" s="51"/>
      <c r="B72" s="51" t="s">
        <v>349</v>
      </c>
      <c r="C72" s="51" t="s">
        <v>350</v>
      </c>
      <c r="D72" s="52">
        <v>1</v>
      </c>
      <c r="E72" s="52">
        <v>243950</v>
      </c>
      <c r="F72" s="54"/>
      <c r="G72" s="54"/>
    </row>
    <row r="73" spans="1:7">
      <c r="A73" s="51"/>
      <c r="B73" s="51" t="s">
        <v>319</v>
      </c>
      <c r="C73" s="51" t="s">
        <v>320</v>
      </c>
      <c r="D73" s="52">
        <v>1</v>
      </c>
      <c r="E73" s="52">
        <v>322875</v>
      </c>
      <c r="F73" s="54"/>
      <c r="G73" s="54"/>
    </row>
    <row r="74" spans="1:7">
      <c r="A74" s="51"/>
      <c r="B74" s="51" t="s">
        <v>319</v>
      </c>
      <c r="C74" s="51" t="s">
        <v>320</v>
      </c>
      <c r="D74" s="52">
        <v>1</v>
      </c>
      <c r="E74" s="52">
        <v>322875</v>
      </c>
      <c r="F74" s="54"/>
      <c r="G74" s="54"/>
    </row>
    <row r="75" spans="1:7">
      <c r="A75" s="51"/>
      <c r="B75" s="51" t="s">
        <v>319</v>
      </c>
      <c r="C75" s="51" t="s">
        <v>320</v>
      </c>
      <c r="D75" s="52">
        <v>1</v>
      </c>
      <c r="E75" s="52">
        <v>322875</v>
      </c>
      <c r="F75" s="54"/>
      <c r="G75" s="54"/>
    </row>
    <row r="76" spans="1:7">
      <c r="A76" s="51"/>
      <c r="B76" s="51" t="s">
        <v>319</v>
      </c>
      <c r="C76" s="51" t="s">
        <v>320</v>
      </c>
      <c r="D76" s="52">
        <v>1</v>
      </c>
      <c r="E76" s="52">
        <v>322875</v>
      </c>
      <c r="F76" s="54"/>
      <c r="G76" s="54"/>
    </row>
    <row r="77" spans="1:7">
      <c r="A77" s="51"/>
      <c r="B77" s="51" t="s">
        <v>351</v>
      </c>
      <c r="C77" s="51" t="s">
        <v>352</v>
      </c>
      <c r="D77" s="52">
        <v>1</v>
      </c>
      <c r="E77" s="52">
        <v>243950</v>
      </c>
      <c r="F77" s="54"/>
      <c r="G77" s="54"/>
    </row>
    <row r="78" spans="1:7">
      <c r="A78" s="51"/>
      <c r="B78" s="51" t="s">
        <v>351</v>
      </c>
      <c r="C78" s="51" t="s">
        <v>352</v>
      </c>
      <c r="D78" s="52">
        <v>1</v>
      </c>
      <c r="E78" s="52">
        <v>243950</v>
      </c>
      <c r="F78" s="54"/>
      <c r="G78" s="54"/>
    </row>
    <row r="79" spans="1:7">
      <c r="A79" s="51"/>
      <c r="B79" s="51" t="s">
        <v>351</v>
      </c>
      <c r="C79" s="51" t="s">
        <v>352</v>
      </c>
      <c r="D79" s="52">
        <v>1</v>
      </c>
      <c r="E79" s="52">
        <v>243950</v>
      </c>
      <c r="F79" s="54"/>
      <c r="G79" s="54"/>
    </row>
    <row r="80" spans="1:7">
      <c r="A80" s="51"/>
      <c r="B80" s="51" t="s">
        <v>321</v>
      </c>
      <c r="C80" s="51" t="s">
        <v>322</v>
      </c>
      <c r="D80" s="52">
        <v>1</v>
      </c>
      <c r="E80" s="52">
        <v>322875</v>
      </c>
      <c r="F80" s="54"/>
      <c r="G80" s="54"/>
    </row>
    <row r="81" spans="1:7">
      <c r="A81" s="51"/>
      <c r="B81" s="51" t="s">
        <v>668</v>
      </c>
      <c r="C81" s="51" t="s">
        <v>669</v>
      </c>
      <c r="D81" s="52">
        <v>1</v>
      </c>
      <c r="E81" s="52">
        <v>200900</v>
      </c>
      <c r="F81" s="54"/>
      <c r="G81" s="54"/>
    </row>
    <row r="82" spans="1:7">
      <c r="A82" s="51"/>
      <c r="B82" s="51" t="s">
        <v>668</v>
      </c>
      <c r="C82" s="51" t="s">
        <v>669</v>
      </c>
      <c r="D82" s="52">
        <v>1</v>
      </c>
      <c r="E82" s="52">
        <v>200900</v>
      </c>
      <c r="F82" s="54"/>
      <c r="G82" s="54"/>
    </row>
    <row r="83" spans="1:7">
      <c r="A83" s="51"/>
      <c r="B83" s="51" t="s">
        <v>668</v>
      </c>
      <c r="C83" s="51" t="s">
        <v>669</v>
      </c>
      <c r="D83" s="52">
        <v>1</v>
      </c>
      <c r="E83" s="52">
        <v>200900</v>
      </c>
      <c r="F83" s="54"/>
      <c r="G83" s="54"/>
    </row>
    <row r="84" spans="1:7">
      <c r="A84" s="51"/>
      <c r="B84" s="51" t="s">
        <v>367</v>
      </c>
      <c r="C84" s="51" t="s">
        <v>368</v>
      </c>
      <c r="D84" s="52">
        <v>1</v>
      </c>
      <c r="E84" s="52">
        <v>502250</v>
      </c>
      <c r="F84" s="54"/>
      <c r="G84" s="54"/>
    </row>
    <row r="85" spans="1:7">
      <c r="A85" s="51"/>
      <c r="B85" s="51" t="s">
        <v>327</v>
      </c>
      <c r="C85" s="51" t="s">
        <v>328</v>
      </c>
      <c r="D85" s="52">
        <v>1</v>
      </c>
      <c r="E85" s="52">
        <v>631400</v>
      </c>
      <c r="F85" s="54"/>
      <c r="G85" s="54"/>
    </row>
    <row r="86" spans="1:7">
      <c r="A86" s="51"/>
      <c r="B86" s="51" t="s">
        <v>90</v>
      </c>
      <c r="C86" s="51" t="s">
        <v>91</v>
      </c>
      <c r="D86" s="52">
        <v>1</v>
      </c>
      <c r="E86" s="52">
        <v>240362.5</v>
      </c>
      <c r="F86" s="54"/>
      <c r="G86" s="54"/>
    </row>
    <row r="87" spans="1:7">
      <c r="A87" s="51"/>
      <c r="B87" s="51" t="s">
        <v>90</v>
      </c>
      <c r="C87" s="51" t="s">
        <v>91</v>
      </c>
      <c r="D87" s="52">
        <v>1</v>
      </c>
      <c r="E87" s="52">
        <v>240362.5</v>
      </c>
      <c r="F87" s="54"/>
      <c r="G87" s="54"/>
    </row>
    <row r="88" spans="1:7">
      <c r="A88" s="51"/>
      <c r="B88" s="51" t="s">
        <v>90</v>
      </c>
      <c r="C88" s="51" t="s">
        <v>91</v>
      </c>
      <c r="D88" s="52">
        <v>1</v>
      </c>
      <c r="E88" s="52">
        <v>240362.5</v>
      </c>
      <c r="F88" s="54"/>
      <c r="G88" s="54"/>
    </row>
    <row r="89" spans="1:7">
      <c r="A89" s="51"/>
      <c r="B89" s="51" t="s">
        <v>98</v>
      </c>
      <c r="C89" s="51" t="s">
        <v>99</v>
      </c>
      <c r="D89" s="52">
        <v>1</v>
      </c>
      <c r="E89" s="52">
        <v>480725</v>
      </c>
      <c r="F89" s="54"/>
      <c r="G89" s="54"/>
    </row>
    <row r="90" spans="1:7">
      <c r="A90" s="51"/>
      <c r="B90" s="51" t="s">
        <v>335</v>
      </c>
      <c r="C90" s="51" t="s">
        <v>336</v>
      </c>
      <c r="D90" s="52">
        <v>1</v>
      </c>
      <c r="E90" s="52">
        <v>631400</v>
      </c>
      <c r="F90" s="54"/>
      <c r="G90" s="54"/>
    </row>
    <row r="91" spans="1:7">
      <c r="A91" s="51"/>
      <c r="B91" s="51" t="s">
        <v>44</v>
      </c>
      <c r="C91" s="51" t="s">
        <v>45</v>
      </c>
      <c r="D91" s="52">
        <v>1</v>
      </c>
      <c r="E91" s="52">
        <v>240362.5</v>
      </c>
      <c r="F91" s="54"/>
      <c r="G91" s="54"/>
    </row>
    <row r="92" spans="1:7">
      <c r="A92" s="51"/>
      <c r="B92" s="51" t="s">
        <v>48</v>
      </c>
      <c r="C92" s="51" t="s">
        <v>49</v>
      </c>
      <c r="D92" s="52">
        <v>1</v>
      </c>
      <c r="E92" s="52">
        <v>480725</v>
      </c>
      <c r="F92" s="54"/>
      <c r="G92" s="54"/>
    </row>
    <row r="93" spans="1:7">
      <c r="A93" s="51"/>
      <c r="B93" s="51" t="s">
        <v>46</v>
      </c>
      <c r="C93" s="51" t="s">
        <v>47</v>
      </c>
      <c r="D93" s="52">
        <v>1</v>
      </c>
      <c r="E93" s="52">
        <v>304937.5</v>
      </c>
      <c r="F93" s="54"/>
      <c r="G93" s="54"/>
    </row>
    <row r="94" spans="1:7">
      <c r="A94" s="51"/>
      <c r="B94" s="51" t="s">
        <v>52</v>
      </c>
      <c r="C94" s="51" t="s">
        <v>53</v>
      </c>
      <c r="D94" s="52">
        <v>1</v>
      </c>
      <c r="E94" s="52">
        <v>240362.5</v>
      </c>
      <c r="F94" s="54"/>
      <c r="G94" s="54"/>
    </row>
    <row r="95" spans="1:7">
      <c r="A95" s="51"/>
      <c r="B95" s="51" t="s">
        <v>52</v>
      </c>
      <c r="C95" s="51" t="s">
        <v>53</v>
      </c>
      <c r="D95" s="52">
        <v>1</v>
      </c>
      <c r="E95" s="52">
        <v>240362.5</v>
      </c>
      <c r="F95" s="54"/>
      <c r="G95" s="54"/>
    </row>
    <row r="96" spans="1:7">
      <c r="A96" s="51"/>
      <c r="B96" s="51" t="s">
        <v>52</v>
      </c>
      <c r="C96" s="51" t="s">
        <v>53</v>
      </c>
      <c r="D96" s="52">
        <v>1</v>
      </c>
      <c r="E96" s="52">
        <v>240362.5</v>
      </c>
      <c r="F96" s="54"/>
      <c r="G96" s="54"/>
    </row>
    <row r="97" spans="1:7">
      <c r="A97" s="51"/>
      <c r="B97" s="51" t="s">
        <v>50</v>
      </c>
      <c r="C97" s="51" t="s">
        <v>51</v>
      </c>
      <c r="D97" s="52">
        <v>1</v>
      </c>
      <c r="E97" s="52">
        <v>457406.25</v>
      </c>
      <c r="F97" s="54"/>
      <c r="G97" s="54"/>
    </row>
    <row r="98" spans="1:7">
      <c r="A98" s="51"/>
      <c r="B98" s="51" t="s">
        <v>50</v>
      </c>
      <c r="C98" s="51" t="s">
        <v>51</v>
      </c>
      <c r="D98" s="52">
        <v>1</v>
      </c>
      <c r="E98" s="52">
        <v>457406.25</v>
      </c>
      <c r="F98" s="54"/>
      <c r="G98" s="54"/>
    </row>
    <row r="99" spans="1:7">
      <c r="A99" s="51"/>
      <c r="B99" s="51" t="s">
        <v>50</v>
      </c>
      <c r="C99" s="51" t="s">
        <v>51</v>
      </c>
      <c r="D99" s="52">
        <v>1</v>
      </c>
      <c r="E99" s="52">
        <v>457406.25</v>
      </c>
      <c r="F99" s="54"/>
      <c r="G99" s="54"/>
    </row>
    <row r="100" spans="1:7">
      <c r="A100" s="51"/>
      <c r="B100" s="51" t="s">
        <v>50</v>
      </c>
      <c r="C100" s="51" t="s">
        <v>51</v>
      </c>
      <c r="D100" s="52">
        <v>1</v>
      </c>
      <c r="E100" s="52">
        <v>457406.25</v>
      </c>
      <c r="F100" s="54"/>
      <c r="G100" s="54"/>
    </row>
    <row r="101" spans="1:7">
      <c r="A101" s="51"/>
      <c r="B101" s="51" t="s">
        <v>355</v>
      </c>
      <c r="C101" s="51" t="s">
        <v>356</v>
      </c>
      <c r="D101" s="52">
        <v>1</v>
      </c>
      <c r="E101" s="52">
        <v>243950</v>
      </c>
      <c r="F101" s="54"/>
      <c r="G101" s="54"/>
    </row>
    <row r="102" spans="1:7">
      <c r="A102" s="51"/>
      <c r="B102" s="51" t="s">
        <v>355</v>
      </c>
      <c r="C102" s="51" t="s">
        <v>356</v>
      </c>
      <c r="D102" s="52">
        <v>1</v>
      </c>
      <c r="E102" s="52">
        <v>243950</v>
      </c>
      <c r="F102" s="54"/>
      <c r="G102" s="54"/>
    </row>
    <row r="103" spans="1:7">
      <c r="A103" s="51"/>
      <c r="B103" s="51" t="s">
        <v>355</v>
      </c>
      <c r="C103" s="51" t="s">
        <v>356</v>
      </c>
      <c r="D103" s="52">
        <v>1</v>
      </c>
      <c r="E103" s="52">
        <v>243950</v>
      </c>
      <c r="F103" s="54"/>
      <c r="G103" s="54"/>
    </row>
    <row r="104" spans="1:7">
      <c r="A104" s="51"/>
      <c r="B104" s="51" t="s">
        <v>355</v>
      </c>
      <c r="C104" s="51" t="s">
        <v>356</v>
      </c>
      <c r="D104" s="52">
        <v>1</v>
      </c>
      <c r="E104" s="52">
        <v>243950</v>
      </c>
      <c r="F104" s="54"/>
      <c r="G104" s="54"/>
    </row>
    <row r="105" spans="1:7">
      <c r="A105" s="51"/>
      <c r="B105" s="51" t="s">
        <v>443</v>
      </c>
      <c r="C105" s="51" t="s">
        <v>444</v>
      </c>
      <c r="D105" s="52">
        <v>1</v>
      </c>
      <c r="E105" s="52">
        <v>358750</v>
      </c>
      <c r="F105" s="54"/>
      <c r="G105" s="54"/>
    </row>
    <row r="106" spans="1:7">
      <c r="A106" s="51"/>
      <c r="B106" s="51" t="s">
        <v>401</v>
      </c>
      <c r="C106" s="51" t="s">
        <v>402</v>
      </c>
      <c r="D106" s="52">
        <v>1</v>
      </c>
      <c r="E106" s="52">
        <v>75337.5</v>
      </c>
      <c r="F106" s="54"/>
      <c r="G106" s="54"/>
    </row>
    <row r="107" spans="1:7">
      <c r="A107" s="51"/>
      <c r="B107" s="51" t="s">
        <v>240</v>
      </c>
      <c r="C107" s="51" t="s">
        <v>241</v>
      </c>
      <c r="D107" s="52">
        <v>1</v>
      </c>
      <c r="E107" s="52">
        <v>143500</v>
      </c>
      <c r="F107" s="54"/>
      <c r="G107" s="54"/>
    </row>
    <row r="108" spans="1:7">
      <c r="A108" s="51"/>
      <c r="B108" s="51" t="s">
        <v>240</v>
      </c>
      <c r="C108" s="51" t="s">
        <v>241</v>
      </c>
      <c r="D108" s="52">
        <v>1</v>
      </c>
      <c r="E108" s="52">
        <v>143500</v>
      </c>
      <c r="F108" s="54"/>
      <c r="G108" s="54"/>
    </row>
    <row r="109" spans="1:7">
      <c r="A109" s="51"/>
      <c r="B109" s="51" t="s">
        <v>240</v>
      </c>
      <c r="C109" s="51" t="s">
        <v>241</v>
      </c>
      <c r="D109" s="52">
        <v>1</v>
      </c>
      <c r="E109" s="52">
        <v>143500</v>
      </c>
      <c r="F109" s="54"/>
      <c r="G109" s="54"/>
    </row>
    <row r="110" spans="1:7">
      <c r="A110" s="51"/>
      <c r="B110" s="51" t="s">
        <v>240</v>
      </c>
      <c r="C110" s="51" t="s">
        <v>241</v>
      </c>
      <c r="D110" s="52">
        <v>1</v>
      </c>
      <c r="E110" s="52">
        <v>143500</v>
      </c>
      <c r="F110" s="54"/>
      <c r="G110" s="54"/>
    </row>
    <row r="111" spans="1:7">
      <c r="A111" s="51"/>
      <c r="B111" s="51" t="s">
        <v>240</v>
      </c>
      <c r="C111" s="51" t="s">
        <v>241</v>
      </c>
      <c r="D111" s="52">
        <v>1</v>
      </c>
      <c r="E111" s="52">
        <v>143500</v>
      </c>
      <c r="F111" s="54"/>
      <c r="G111" s="54"/>
    </row>
    <row r="112" spans="1:7">
      <c r="A112" s="51"/>
      <c r="B112" s="51" t="s">
        <v>240</v>
      </c>
      <c r="C112" s="51" t="s">
        <v>241</v>
      </c>
      <c r="D112" s="52">
        <v>1</v>
      </c>
      <c r="E112" s="52">
        <v>143500</v>
      </c>
      <c r="F112" s="54"/>
      <c r="G112" s="54"/>
    </row>
    <row r="113" spans="1:7">
      <c r="A113" s="51"/>
      <c r="B113" s="51" t="s">
        <v>240</v>
      </c>
      <c r="C113" s="51" t="s">
        <v>241</v>
      </c>
      <c r="D113" s="52">
        <v>1</v>
      </c>
      <c r="E113" s="52">
        <v>143500</v>
      </c>
      <c r="F113" s="54"/>
      <c r="G113" s="54"/>
    </row>
    <row r="114" spans="1:7">
      <c r="A114" s="51"/>
      <c r="B114" s="51" t="s">
        <v>240</v>
      </c>
      <c r="C114" s="51" t="s">
        <v>241</v>
      </c>
      <c r="D114" s="52">
        <v>1</v>
      </c>
      <c r="E114" s="52">
        <v>143500</v>
      </c>
      <c r="F114" s="54"/>
      <c r="G114" s="54"/>
    </row>
    <row r="115" spans="1:7">
      <c r="A115" s="51"/>
      <c r="B115" s="51" t="s">
        <v>240</v>
      </c>
      <c r="C115" s="51" t="s">
        <v>241</v>
      </c>
      <c r="D115" s="52">
        <v>1</v>
      </c>
      <c r="E115" s="52">
        <v>143500</v>
      </c>
      <c r="F115" s="54"/>
      <c r="G115" s="54"/>
    </row>
    <row r="116" spans="1:7">
      <c r="A116" s="51"/>
      <c r="B116" s="51" t="s">
        <v>240</v>
      </c>
      <c r="C116" s="51" t="s">
        <v>241</v>
      </c>
      <c r="D116" s="52">
        <v>1</v>
      </c>
      <c r="E116" s="52">
        <v>143500</v>
      </c>
      <c r="F116" s="54"/>
      <c r="G116" s="54"/>
    </row>
    <row r="117" spans="1:7">
      <c r="A117" s="51"/>
      <c r="B117" s="51" t="s">
        <v>240</v>
      </c>
      <c r="C117" s="51" t="s">
        <v>241</v>
      </c>
      <c r="D117" s="52">
        <v>1</v>
      </c>
      <c r="E117" s="52">
        <v>143500</v>
      </c>
      <c r="F117" s="54"/>
      <c r="G117" s="54"/>
    </row>
    <row r="118" spans="1:7">
      <c r="A118" s="51"/>
      <c r="B118" s="51" t="s">
        <v>240</v>
      </c>
      <c r="C118" s="51" t="s">
        <v>241</v>
      </c>
      <c r="D118" s="52">
        <v>1</v>
      </c>
      <c r="E118" s="52">
        <v>143500</v>
      </c>
      <c r="F118" s="54"/>
      <c r="G118" s="54"/>
    </row>
    <row r="119" spans="1:7">
      <c r="A119" s="51"/>
      <c r="B119" s="51" t="s">
        <v>240</v>
      </c>
      <c r="C119" s="51" t="s">
        <v>241</v>
      </c>
      <c r="D119" s="52">
        <v>1</v>
      </c>
      <c r="E119" s="52">
        <v>143500</v>
      </c>
      <c r="F119" s="54"/>
      <c r="G119" s="54"/>
    </row>
    <row r="120" spans="1:7">
      <c r="A120" s="51"/>
      <c r="B120" s="51" t="s">
        <v>240</v>
      </c>
      <c r="C120" s="51" t="s">
        <v>241</v>
      </c>
      <c r="D120" s="52">
        <v>1</v>
      </c>
      <c r="E120" s="52">
        <v>143500</v>
      </c>
      <c r="F120" s="54"/>
      <c r="G120" s="54"/>
    </row>
    <row r="121" spans="1:7">
      <c r="A121" s="51"/>
      <c r="B121" s="51" t="s">
        <v>240</v>
      </c>
      <c r="C121" s="51" t="s">
        <v>241</v>
      </c>
      <c r="D121" s="52">
        <v>1</v>
      </c>
      <c r="E121" s="52">
        <v>143500</v>
      </c>
      <c r="F121" s="54"/>
      <c r="G121" s="54"/>
    </row>
    <row r="122" spans="1:7">
      <c r="A122" s="51"/>
      <c r="B122" s="51" t="s">
        <v>246</v>
      </c>
      <c r="C122" s="51" t="s">
        <v>247</v>
      </c>
      <c r="D122" s="52">
        <v>1</v>
      </c>
      <c r="E122" s="52">
        <v>143500</v>
      </c>
      <c r="F122" s="54"/>
      <c r="G122" s="54"/>
    </row>
    <row r="123" spans="1:7">
      <c r="A123" s="51"/>
      <c r="B123" s="51" t="s">
        <v>246</v>
      </c>
      <c r="C123" s="51" t="s">
        <v>247</v>
      </c>
      <c r="D123" s="52">
        <v>1</v>
      </c>
      <c r="E123" s="52">
        <v>143500</v>
      </c>
      <c r="F123" s="54"/>
      <c r="G123" s="54"/>
    </row>
    <row r="124" spans="1:7">
      <c r="A124" s="51"/>
      <c r="B124" s="51" t="s">
        <v>246</v>
      </c>
      <c r="C124" s="51" t="s">
        <v>247</v>
      </c>
      <c r="D124" s="52">
        <v>1</v>
      </c>
      <c r="E124" s="52">
        <v>143500</v>
      </c>
      <c r="F124" s="54"/>
      <c r="G124" s="54"/>
    </row>
    <row r="125" spans="1:7">
      <c r="A125" s="51"/>
      <c r="B125" s="51" t="s">
        <v>246</v>
      </c>
      <c r="C125" s="51" t="s">
        <v>247</v>
      </c>
      <c r="D125" s="52">
        <v>1</v>
      </c>
      <c r="E125" s="52">
        <v>143500</v>
      </c>
      <c r="F125" s="54"/>
      <c r="G125" s="54"/>
    </row>
    <row r="126" spans="1:7">
      <c r="A126" s="51"/>
      <c r="B126" s="51" t="s">
        <v>244</v>
      </c>
      <c r="C126" s="51" t="s">
        <v>245</v>
      </c>
      <c r="D126" s="52">
        <v>1</v>
      </c>
      <c r="E126" s="52">
        <v>143500</v>
      </c>
      <c r="F126" s="54"/>
      <c r="G126" s="54"/>
    </row>
    <row r="127" spans="1:7">
      <c r="A127" s="51"/>
      <c r="B127" s="51" t="s">
        <v>244</v>
      </c>
      <c r="C127" s="51" t="s">
        <v>245</v>
      </c>
      <c r="D127" s="52">
        <v>1</v>
      </c>
      <c r="E127" s="52">
        <v>143500</v>
      </c>
      <c r="F127" s="54"/>
      <c r="G127" s="54"/>
    </row>
    <row r="128" spans="1:7">
      <c r="A128" s="51"/>
      <c r="B128" s="51" t="s">
        <v>252</v>
      </c>
      <c r="C128" s="51" t="s">
        <v>253</v>
      </c>
      <c r="D128" s="52">
        <v>1</v>
      </c>
      <c r="E128" s="52">
        <v>143500</v>
      </c>
      <c r="F128" s="54"/>
      <c r="G128" s="54"/>
    </row>
    <row r="129" spans="1:7">
      <c r="A129" s="51"/>
      <c r="B129" s="51" t="s">
        <v>36</v>
      </c>
      <c r="C129" s="51" t="s">
        <v>37</v>
      </c>
      <c r="D129" s="52">
        <v>1</v>
      </c>
      <c r="E129" s="52">
        <v>161437.5</v>
      </c>
      <c r="F129" s="54"/>
      <c r="G129" s="54"/>
    </row>
    <row r="130" spans="1:7">
      <c r="A130" s="51"/>
      <c r="B130" s="51" t="s">
        <v>36</v>
      </c>
      <c r="C130" s="51" t="s">
        <v>37</v>
      </c>
      <c r="D130" s="52">
        <v>1</v>
      </c>
      <c r="E130" s="52">
        <v>161437.5</v>
      </c>
      <c r="F130" s="54"/>
      <c r="G130" s="54"/>
    </row>
    <row r="131" spans="1:7">
      <c r="A131" s="51"/>
      <c r="B131" s="51" t="s">
        <v>38</v>
      </c>
      <c r="C131" s="51" t="s">
        <v>39</v>
      </c>
      <c r="D131" s="52">
        <v>1</v>
      </c>
      <c r="E131" s="52">
        <v>161437.5</v>
      </c>
      <c r="F131" s="54"/>
      <c r="G131" s="54"/>
    </row>
    <row r="132" spans="1:7">
      <c r="A132" s="51"/>
      <c r="B132" s="51" t="s">
        <v>242</v>
      </c>
      <c r="C132" s="51" t="s">
        <v>243</v>
      </c>
      <c r="D132" s="52">
        <v>1</v>
      </c>
      <c r="E132" s="52">
        <v>143500</v>
      </c>
      <c r="F132" s="54"/>
      <c r="G132" s="54"/>
    </row>
    <row r="133" spans="1:7">
      <c r="A133" s="51"/>
      <c r="B133" s="51" t="s">
        <v>242</v>
      </c>
      <c r="C133" s="51" t="s">
        <v>243</v>
      </c>
      <c r="D133" s="52">
        <v>1</v>
      </c>
      <c r="E133" s="52">
        <v>143500</v>
      </c>
      <c r="F133" s="54"/>
      <c r="G133" s="54"/>
    </row>
    <row r="134" spans="1:7">
      <c r="A134" s="51"/>
      <c r="B134" s="51" t="s">
        <v>242</v>
      </c>
      <c r="C134" s="51" t="s">
        <v>243</v>
      </c>
      <c r="D134" s="52">
        <v>1</v>
      </c>
      <c r="E134" s="52">
        <v>143500</v>
      </c>
      <c r="F134" s="54"/>
      <c r="G134" s="54"/>
    </row>
    <row r="135" spans="1:7">
      <c r="A135" s="51"/>
      <c r="B135" s="51" t="s">
        <v>242</v>
      </c>
      <c r="C135" s="51" t="s">
        <v>243</v>
      </c>
      <c r="D135" s="52">
        <v>1</v>
      </c>
      <c r="E135" s="52">
        <v>143500</v>
      </c>
      <c r="F135" s="54"/>
      <c r="G135" s="54"/>
    </row>
    <row r="136" spans="1:7">
      <c r="A136" s="51"/>
      <c r="B136" s="51" t="s">
        <v>242</v>
      </c>
      <c r="C136" s="51" t="s">
        <v>243</v>
      </c>
      <c r="D136" s="52">
        <v>1</v>
      </c>
      <c r="E136" s="52">
        <v>143500</v>
      </c>
      <c r="F136" s="54"/>
      <c r="G136" s="54"/>
    </row>
    <row r="137" spans="1:7">
      <c r="A137" s="51"/>
      <c r="B137" s="51" t="s">
        <v>242</v>
      </c>
      <c r="C137" s="51" t="s">
        <v>243</v>
      </c>
      <c r="D137" s="52">
        <v>1</v>
      </c>
      <c r="E137" s="52">
        <v>143500</v>
      </c>
      <c r="F137" s="54"/>
      <c r="G137" s="54"/>
    </row>
    <row r="138" spans="1:7">
      <c r="A138" s="51"/>
      <c r="B138" s="51" t="s">
        <v>242</v>
      </c>
      <c r="C138" s="51" t="s">
        <v>243</v>
      </c>
      <c r="D138" s="52">
        <v>1</v>
      </c>
      <c r="E138" s="52">
        <v>143500</v>
      </c>
      <c r="F138" s="54"/>
      <c r="G138" s="54"/>
    </row>
    <row r="139" spans="1:7">
      <c r="A139" s="51"/>
      <c r="B139" s="51" t="s">
        <v>483</v>
      </c>
      <c r="C139" s="51" t="s">
        <v>484</v>
      </c>
      <c r="D139" s="52">
        <v>1</v>
      </c>
      <c r="E139" s="52">
        <v>75337.5</v>
      </c>
      <c r="F139" s="54"/>
      <c r="G139" s="54"/>
    </row>
    <row r="140" spans="1:7">
      <c r="A140" s="51"/>
      <c r="B140" s="51" t="s">
        <v>483</v>
      </c>
      <c r="C140" s="51" t="s">
        <v>484</v>
      </c>
      <c r="D140" s="52">
        <v>1</v>
      </c>
      <c r="E140" s="52">
        <v>75337.5</v>
      </c>
      <c r="F140" s="54"/>
      <c r="G140" s="54"/>
    </row>
    <row r="141" spans="1:7">
      <c r="A141" s="51"/>
      <c r="B141" s="51" t="s">
        <v>483</v>
      </c>
      <c r="C141" s="51" t="s">
        <v>484</v>
      </c>
      <c r="D141" s="52">
        <v>1</v>
      </c>
      <c r="E141" s="52">
        <v>75337.5</v>
      </c>
      <c r="F141" s="54"/>
      <c r="G141" s="54"/>
    </row>
    <row r="142" spans="1:7">
      <c r="A142" s="51"/>
      <c r="B142" s="51" t="s">
        <v>483</v>
      </c>
      <c r="C142" s="51" t="s">
        <v>484</v>
      </c>
      <c r="D142" s="52">
        <v>1</v>
      </c>
      <c r="E142" s="52">
        <v>75337.5</v>
      </c>
      <c r="F142" s="54"/>
      <c r="G142" s="54"/>
    </row>
    <row r="143" spans="1:7">
      <c r="A143" s="51"/>
      <c r="B143" s="51" t="s">
        <v>483</v>
      </c>
      <c r="C143" s="51" t="s">
        <v>484</v>
      </c>
      <c r="D143" s="52">
        <v>1</v>
      </c>
      <c r="E143" s="52">
        <v>75337.5</v>
      </c>
      <c r="F143" s="54"/>
      <c r="G143" s="54"/>
    </row>
    <row r="144" spans="1:7">
      <c r="A144" s="51"/>
      <c r="B144" s="51" t="s">
        <v>483</v>
      </c>
      <c r="C144" s="51" t="s">
        <v>484</v>
      </c>
      <c r="D144" s="52">
        <v>1</v>
      </c>
      <c r="E144" s="52">
        <v>75337.5</v>
      </c>
      <c r="F144" s="54"/>
      <c r="G144" s="54"/>
    </row>
    <row r="145" spans="1:7">
      <c r="A145" s="51"/>
      <c r="B145" s="51" t="s">
        <v>483</v>
      </c>
      <c r="C145" s="51" t="s">
        <v>484</v>
      </c>
      <c r="D145" s="52">
        <v>1</v>
      </c>
      <c r="E145" s="52">
        <v>75337.5</v>
      </c>
      <c r="F145" s="54"/>
      <c r="G145" s="54"/>
    </row>
    <row r="146" spans="1:7">
      <c r="A146" s="51"/>
      <c r="B146" s="51" t="s">
        <v>483</v>
      </c>
      <c r="C146" s="51" t="s">
        <v>484</v>
      </c>
      <c r="D146" s="52">
        <v>1</v>
      </c>
      <c r="E146" s="52">
        <v>75337.5</v>
      </c>
      <c r="F146" s="54"/>
      <c r="G146" s="54"/>
    </row>
    <row r="147" spans="1:7">
      <c r="A147" s="51"/>
      <c r="B147" s="51" t="s">
        <v>483</v>
      </c>
      <c r="C147" s="51" t="s">
        <v>484</v>
      </c>
      <c r="D147" s="52">
        <v>1</v>
      </c>
      <c r="E147" s="52">
        <v>75337.5</v>
      </c>
      <c r="F147" s="54"/>
      <c r="G147" s="54"/>
    </row>
    <row r="148" spans="1:7">
      <c r="A148" s="51"/>
      <c r="B148" s="51" t="s">
        <v>485</v>
      </c>
      <c r="C148" s="51" t="s">
        <v>486</v>
      </c>
      <c r="D148" s="52">
        <v>1</v>
      </c>
      <c r="E148" s="52">
        <v>75337.5</v>
      </c>
      <c r="F148" s="54"/>
      <c r="G148" s="54"/>
    </row>
    <row r="149" spans="1:7">
      <c r="A149" s="51"/>
      <c r="B149" s="51" t="s">
        <v>485</v>
      </c>
      <c r="C149" s="51" t="s">
        <v>486</v>
      </c>
      <c r="D149" s="52">
        <v>1</v>
      </c>
      <c r="E149" s="52">
        <v>75337.5</v>
      </c>
      <c r="F149" s="54"/>
      <c r="G149" s="54"/>
    </row>
    <row r="150" spans="1:7">
      <c r="A150" s="51"/>
      <c r="B150" s="51" t="s">
        <v>485</v>
      </c>
      <c r="C150" s="51" t="s">
        <v>486</v>
      </c>
      <c r="D150" s="52">
        <v>1</v>
      </c>
      <c r="E150" s="52">
        <v>75337.5</v>
      </c>
      <c r="F150" s="54"/>
      <c r="G150" s="54"/>
    </row>
    <row r="151" spans="1:7">
      <c r="A151" s="51"/>
      <c r="B151" s="51" t="s">
        <v>485</v>
      </c>
      <c r="C151" s="51" t="s">
        <v>486</v>
      </c>
      <c r="D151" s="52">
        <v>1</v>
      </c>
      <c r="E151" s="52">
        <v>75337.5</v>
      </c>
      <c r="F151" s="54"/>
      <c r="G151" s="54"/>
    </row>
    <row r="152" spans="1:7">
      <c r="A152" s="51"/>
      <c r="B152" s="51" t="s">
        <v>487</v>
      </c>
      <c r="C152" s="51" t="s">
        <v>488</v>
      </c>
      <c r="D152" s="52">
        <v>1</v>
      </c>
      <c r="E152" s="52">
        <v>75337.5</v>
      </c>
      <c r="F152" s="54"/>
      <c r="G152" s="54"/>
    </row>
    <row r="153" spans="1:7">
      <c r="A153" s="51"/>
      <c r="B153" s="51" t="s">
        <v>487</v>
      </c>
      <c r="C153" s="51" t="s">
        <v>488</v>
      </c>
      <c r="D153" s="52">
        <v>1</v>
      </c>
      <c r="E153" s="52">
        <v>75337.5</v>
      </c>
      <c r="F153" s="54"/>
      <c r="G153" s="54"/>
    </row>
    <row r="154" spans="1:7">
      <c r="A154" s="51"/>
      <c r="B154" s="51" t="s">
        <v>487</v>
      </c>
      <c r="C154" s="51" t="s">
        <v>488</v>
      </c>
      <c r="D154" s="52">
        <v>1</v>
      </c>
      <c r="E154" s="52">
        <v>75337.5</v>
      </c>
      <c r="F154" s="54"/>
      <c r="G154" s="54"/>
    </row>
    <row r="155" spans="1:7">
      <c r="A155" s="51"/>
      <c r="B155" s="51" t="s">
        <v>238</v>
      </c>
      <c r="C155" s="51" t="s">
        <v>239</v>
      </c>
      <c r="D155" s="52">
        <v>1</v>
      </c>
      <c r="E155" s="52">
        <v>208075</v>
      </c>
      <c r="F155" s="54"/>
      <c r="G155" s="54"/>
    </row>
    <row r="156" spans="1:7">
      <c r="A156" s="51"/>
      <c r="B156" s="51" t="s">
        <v>238</v>
      </c>
      <c r="C156" s="51" t="s">
        <v>239</v>
      </c>
      <c r="D156" s="52">
        <v>1</v>
      </c>
      <c r="E156" s="52">
        <v>208075</v>
      </c>
      <c r="F156" s="54"/>
      <c r="G156" s="54"/>
    </row>
    <row r="157" spans="1:7">
      <c r="A157" s="51"/>
      <c r="B157" s="51" t="s">
        <v>238</v>
      </c>
      <c r="C157" s="51" t="s">
        <v>239</v>
      </c>
      <c r="D157" s="52">
        <v>1</v>
      </c>
      <c r="E157" s="52">
        <v>208075</v>
      </c>
      <c r="F157" s="54"/>
      <c r="G157" s="54"/>
    </row>
    <row r="158" spans="1:7">
      <c r="A158" s="51"/>
      <c r="B158" s="51" t="s">
        <v>238</v>
      </c>
      <c r="C158" s="51" t="s">
        <v>239</v>
      </c>
      <c r="D158" s="52">
        <v>1</v>
      </c>
      <c r="E158" s="52">
        <v>208075</v>
      </c>
      <c r="F158" s="54"/>
      <c r="G158" s="54"/>
    </row>
    <row r="159" spans="1:7">
      <c r="A159" s="51"/>
      <c r="B159" s="51" t="s">
        <v>238</v>
      </c>
      <c r="C159" s="51" t="s">
        <v>239</v>
      </c>
      <c r="D159" s="52">
        <v>1</v>
      </c>
      <c r="E159" s="52">
        <v>208075</v>
      </c>
      <c r="F159" s="54"/>
      <c r="G159" s="54"/>
    </row>
    <row r="160" spans="1:7">
      <c r="A160" s="51"/>
      <c r="B160" s="51" t="s">
        <v>248</v>
      </c>
      <c r="C160" s="51" t="s">
        <v>249</v>
      </c>
      <c r="D160" s="52">
        <v>1</v>
      </c>
      <c r="E160" s="52">
        <v>143500</v>
      </c>
      <c r="F160" s="54"/>
      <c r="G160" s="54"/>
    </row>
    <row r="161" spans="1:7">
      <c r="A161" s="51"/>
      <c r="B161" s="51" t="s">
        <v>248</v>
      </c>
      <c r="C161" s="51" t="s">
        <v>249</v>
      </c>
      <c r="D161" s="52">
        <v>1</v>
      </c>
      <c r="E161" s="52">
        <v>143500</v>
      </c>
      <c r="F161" s="54"/>
      <c r="G161" s="54"/>
    </row>
    <row r="162" spans="1:7">
      <c r="A162" s="51"/>
      <c r="B162" s="51" t="s">
        <v>248</v>
      </c>
      <c r="C162" s="51" t="s">
        <v>249</v>
      </c>
      <c r="D162" s="52">
        <v>1</v>
      </c>
      <c r="E162" s="52">
        <v>143500</v>
      </c>
      <c r="F162" s="54"/>
      <c r="G162" s="54"/>
    </row>
    <row r="163" spans="1:7">
      <c r="A163" s="51"/>
      <c r="B163" s="51" t="s">
        <v>248</v>
      </c>
      <c r="C163" s="51" t="s">
        <v>249</v>
      </c>
      <c r="D163" s="52">
        <v>1</v>
      </c>
      <c r="E163" s="52">
        <v>143500</v>
      </c>
      <c r="F163" s="54"/>
      <c r="G163" s="54"/>
    </row>
    <row r="164" spans="1:7">
      <c r="A164" s="51"/>
      <c r="B164" s="51" t="s">
        <v>248</v>
      </c>
      <c r="C164" s="51" t="s">
        <v>249</v>
      </c>
      <c r="D164" s="52">
        <v>1</v>
      </c>
      <c r="E164" s="52">
        <v>143500</v>
      </c>
      <c r="F164" s="54"/>
      <c r="G164" s="54"/>
    </row>
    <row r="165" spans="1:7">
      <c r="A165" s="51"/>
      <c r="B165" s="51" t="s">
        <v>248</v>
      </c>
      <c r="C165" s="51" t="s">
        <v>249</v>
      </c>
      <c r="D165" s="52">
        <v>1</v>
      </c>
      <c r="E165" s="52">
        <v>143500</v>
      </c>
      <c r="F165" s="54"/>
      <c r="G165" s="54"/>
    </row>
    <row r="166" spans="1:7">
      <c r="A166" s="51"/>
      <c r="B166" s="51" t="s">
        <v>248</v>
      </c>
      <c r="C166" s="51" t="s">
        <v>249</v>
      </c>
      <c r="D166" s="52">
        <v>1</v>
      </c>
      <c r="E166" s="52">
        <v>143500</v>
      </c>
      <c r="F166" s="54"/>
      <c r="G166" s="54"/>
    </row>
    <row r="167" spans="1:7">
      <c r="A167" s="51"/>
      <c r="B167" s="51" t="s">
        <v>248</v>
      </c>
      <c r="C167" s="51" t="s">
        <v>249</v>
      </c>
      <c r="D167" s="52">
        <v>1</v>
      </c>
      <c r="E167" s="52">
        <v>143500</v>
      </c>
      <c r="F167" s="54"/>
      <c r="G167" s="54"/>
    </row>
    <row r="168" spans="1:7">
      <c r="A168" s="51"/>
      <c r="B168" s="51" t="s">
        <v>250</v>
      </c>
      <c r="C168" s="51" t="s">
        <v>251</v>
      </c>
      <c r="D168" s="52">
        <v>1</v>
      </c>
      <c r="E168" s="52">
        <v>143500</v>
      </c>
      <c r="F168" s="54"/>
      <c r="G168" s="54"/>
    </row>
    <row r="169" spans="1:7">
      <c r="A169" s="51"/>
      <c r="B169" s="51" t="s">
        <v>250</v>
      </c>
      <c r="C169" s="51" t="s">
        <v>251</v>
      </c>
      <c r="D169" s="52">
        <v>1</v>
      </c>
      <c r="E169" s="52">
        <v>143500</v>
      </c>
      <c r="F169" s="54"/>
      <c r="G169" s="54"/>
    </row>
    <row r="170" spans="1:7">
      <c r="A170" s="51"/>
      <c r="B170" s="51" t="s">
        <v>250</v>
      </c>
      <c r="C170" s="51" t="s">
        <v>251</v>
      </c>
      <c r="D170" s="52">
        <v>1</v>
      </c>
      <c r="E170" s="52">
        <v>143500</v>
      </c>
      <c r="F170" s="54"/>
      <c r="G170" s="54"/>
    </row>
    <row r="171" spans="1:7">
      <c r="A171" s="51"/>
      <c r="B171" s="51" t="s">
        <v>250</v>
      </c>
      <c r="C171" s="51" t="s">
        <v>251</v>
      </c>
      <c r="D171" s="52">
        <v>1</v>
      </c>
      <c r="E171" s="52">
        <v>143500</v>
      </c>
      <c r="F171" s="54"/>
      <c r="G171" s="54"/>
    </row>
    <row r="172" spans="1:7">
      <c r="A172" s="51"/>
      <c r="B172" s="51" t="s">
        <v>250</v>
      </c>
      <c r="C172" s="51" t="s">
        <v>251</v>
      </c>
      <c r="D172" s="52">
        <v>1</v>
      </c>
      <c r="E172" s="52">
        <v>143500</v>
      </c>
      <c r="F172" s="54"/>
      <c r="G172" s="54"/>
    </row>
    <row r="173" spans="1:7">
      <c r="A173" s="51"/>
      <c r="B173" s="51" t="s">
        <v>250</v>
      </c>
      <c r="C173" s="51" t="s">
        <v>251</v>
      </c>
      <c r="D173" s="52">
        <v>1</v>
      </c>
      <c r="E173" s="52">
        <v>143500</v>
      </c>
      <c r="F173" s="54"/>
      <c r="G173" s="54"/>
    </row>
    <row r="174" spans="1:7">
      <c r="A174" s="51"/>
      <c r="B174" s="51" t="s">
        <v>250</v>
      </c>
      <c r="C174" s="51" t="s">
        <v>251</v>
      </c>
      <c r="D174" s="52">
        <v>1</v>
      </c>
      <c r="E174" s="52">
        <v>143500</v>
      </c>
      <c r="F174" s="54"/>
      <c r="G174" s="54"/>
    </row>
    <row r="175" spans="1:7">
      <c r="A175" s="51"/>
      <c r="B175" s="51" t="s">
        <v>250</v>
      </c>
      <c r="C175" s="51" t="s">
        <v>251</v>
      </c>
      <c r="D175" s="52">
        <v>1</v>
      </c>
      <c r="E175" s="52">
        <v>143500</v>
      </c>
      <c r="F175" s="54"/>
      <c r="G175" s="54"/>
    </row>
    <row r="176" spans="1:7">
      <c r="A176" s="51"/>
      <c r="B176" s="51" t="s">
        <v>250</v>
      </c>
      <c r="C176" s="51" t="s">
        <v>251</v>
      </c>
      <c r="D176" s="52">
        <v>1</v>
      </c>
      <c r="E176" s="52">
        <v>143500</v>
      </c>
      <c r="F176" s="54"/>
      <c r="G176" s="54"/>
    </row>
    <row r="177" spans="1:7">
      <c r="A177" s="51"/>
      <c r="B177" s="51" t="s">
        <v>250</v>
      </c>
      <c r="C177" s="51" t="s">
        <v>251</v>
      </c>
      <c r="D177" s="52">
        <v>1</v>
      </c>
      <c r="E177" s="52">
        <v>143500</v>
      </c>
      <c r="F177" s="54"/>
      <c r="G177" s="54"/>
    </row>
    <row r="178" spans="1:7">
      <c r="A178" s="51"/>
      <c r="B178" s="51" t="s">
        <v>250</v>
      </c>
      <c r="C178" s="51" t="s">
        <v>251</v>
      </c>
      <c r="D178" s="52">
        <v>1</v>
      </c>
      <c r="E178" s="52">
        <v>143500</v>
      </c>
      <c r="F178" s="54"/>
      <c r="G178" s="54"/>
    </row>
    <row r="179" spans="1:7">
      <c r="A179" s="51"/>
      <c r="B179" s="51" t="s">
        <v>585</v>
      </c>
      <c r="C179" s="51" t="s">
        <v>23</v>
      </c>
      <c r="D179" s="52">
        <v>1</v>
      </c>
      <c r="E179" s="52">
        <v>484312.5</v>
      </c>
      <c r="F179" s="54"/>
      <c r="G179" s="54"/>
    </row>
    <row r="180" spans="1:7">
      <c r="A180" s="51"/>
      <c r="B180" s="51" t="s">
        <v>585</v>
      </c>
      <c r="C180" s="51" t="s">
        <v>23</v>
      </c>
      <c r="D180" s="52">
        <v>1</v>
      </c>
      <c r="E180" s="52">
        <v>484312.5</v>
      </c>
      <c r="F180" s="54"/>
      <c r="G180" s="54"/>
    </row>
    <row r="181" spans="1:7">
      <c r="A181" s="51"/>
      <c r="B181" s="51" t="s">
        <v>580</v>
      </c>
      <c r="C181" s="51" t="s">
        <v>27</v>
      </c>
      <c r="D181" s="52">
        <v>1</v>
      </c>
      <c r="E181" s="52">
        <v>484312.5</v>
      </c>
      <c r="F181" s="54"/>
      <c r="G181" s="54"/>
    </row>
    <row r="182" spans="1:7">
      <c r="A182" s="51"/>
      <c r="B182" s="51" t="s">
        <v>670</v>
      </c>
      <c r="C182" s="51" t="s">
        <v>671</v>
      </c>
      <c r="D182" s="52">
        <v>1</v>
      </c>
      <c r="E182" s="52">
        <v>484312.5</v>
      </c>
      <c r="F182" s="54"/>
      <c r="G182" s="54"/>
    </row>
    <row r="183" spans="1:7">
      <c r="A183" s="51"/>
      <c r="B183" s="51" t="s">
        <v>672</v>
      </c>
      <c r="C183" s="51" t="s">
        <v>673</v>
      </c>
      <c r="D183" s="52">
        <v>1</v>
      </c>
      <c r="E183" s="52">
        <v>376687.5</v>
      </c>
      <c r="F183" s="54"/>
      <c r="G183" s="54"/>
    </row>
    <row r="184" spans="1:7">
      <c r="A184" s="51"/>
      <c r="B184" s="51" t="s">
        <v>586</v>
      </c>
      <c r="C184" s="51" t="s">
        <v>24</v>
      </c>
      <c r="D184" s="52">
        <v>1</v>
      </c>
      <c r="E184" s="52">
        <v>484312.5</v>
      </c>
      <c r="F184" s="54"/>
      <c r="G184" s="54"/>
    </row>
    <row r="185" spans="1:7">
      <c r="A185" s="51"/>
      <c r="B185" s="51" t="s">
        <v>68</v>
      </c>
      <c r="C185" s="51" t="s">
        <v>69</v>
      </c>
      <c r="D185" s="52">
        <v>1</v>
      </c>
      <c r="E185" s="52">
        <v>1345312.5</v>
      </c>
      <c r="F185" s="54"/>
      <c r="G185" s="54"/>
    </row>
    <row r="186" spans="1:7">
      <c r="A186" s="51"/>
      <c r="B186" s="51" t="s">
        <v>216</v>
      </c>
      <c r="C186" s="51" t="s">
        <v>217</v>
      </c>
      <c r="D186" s="52">
        <v>1</v>
      </c>
      <c r="E186" s="52">
        <v>1521100</v>
      </c>
      <c r="F186" s="54"/>
      <c r="G186" s="54"/>
    </row>
    <row r="187" spans="1:7">
      <c r="A187" s="51"/>
      <c r="B187" s="51" t="s">
        <v>216</v>
      </c>
      <c r="C187" s="51" t="s">
        <v>217</v>
      </c>
      <c r="D187" s="52">
        <v>1</v>
      </c>
      <c r="E187" s="52">
        <v>1521100</v>
      </c>
      <c r="F187" s="54"/>
      <c r="G187" s="54"/>
    </row>
    <row r="188" spans="1:7">
      <c r="A188" s="51"/>
      <c r="B188" s="51" t="s">
        <v>642</v>
      </c>
      <c r="C188" s="51" t="s">
        <v>643</v>
      </c>
      <c r="D188" s="52">
        <v>1</v>
      </c>
      <c r="E188" s="52">
        <v>147087.5</v>
      </c>
      <c r="F188" s="54"/>
      <c r="G188" s="54"/>
    </row>
    <row r="189" spans="1:7">
      <c r="A189" s="51"/>
      <c r="B189" s="51" t="s">
        <v>674</v>
      </c>
      <c r="C189" s="51" t="s">
        <v>675</v>
      </c>
      <c r="D189" s="52">
        <v>1</v>
      </c>
      <c r="E189" s="52">
        <v>147087.5</v>
      </c>
      <c r="F189" s="54"/>
      <c r="G189" s="54"/>
    </row>
    <row r="190" spans="1:7">
      <c r="A190" s="51"/>
      <c r="B190" s="51" t="s">
        <v>674</v>
      </c>
      <c r="C190" s="51" t="s">
        <v>675</v>
      </c>
      <c r="D190" s="52">
        <v>1</v>
      </c>
      <c r="E190" s="52">
        <v>147087.5</v>
      </c>
      <c r="F190" s="54"/>
      <c r="G190" s="54"/>
    </row>
    <row r="191" spans="1:7">
      <c r="A191" s="51"/>
      <c r="B191" s="51" t="s">
        <v>533</v>
      </c>
      <c r="C191" s="51" t="s">
        <v>534</v>
      </c>
      <c r="D191" s="52">
        <v>1</v>
      </c>
      <c r="E191" s="52">
        <v>147087.5</v>
      </c>
      <c r="F191" s="54"/>
      <c r="G191" s="54"/>
    </row>
    <row r="192" spans="1:7">
      <c r="A192" s="51"/>
      <c r="B192" s="51" t="s">
        <v>655</v>
      </c>
      <c r="C192" s="51" t="s">
        <v>656</v>
      </c>
      <c r="D192" s="52">
        <v>1</v>
      </c>
      <c r="E192" s="52">
        <v>147087.5</v>
      </c>
      <c r="F192" s="54"/>
      <c r="G192" s="54"/>
    </row>
    <row r="193" spans="1:7">
      <c r="A193" s="51"/>
      <c r="B193" s="51" t="s">
        <v>655</v>
      </c>
      <c r="C193" s="51" t="s">
        <v>656</v>
      </c>
      <c r="D193" s="52">
        <v>1</v>
      </c>
      <c r="E193" s="52">
        <v>147087.5</v>
      </c>
      <c r="F193" s="54"/>
      <c r="G193" s="54"/>
    </row>
    <row r="194" spans="1:7">
      <c r="A194" s="51"/>
      <c r="B194" s="51" t="s">
        <v>655</v>
      </c>
      <c r="C194" s="51" t="s">
        <v>656</v>
      </c>
      <c r="D194" s="52">
        <v>1</v>
      </c>
      <c r="E194" s="52">
        <v>147087.5</v>
      </c>
      <c r="F194" s="54"/>
      <c r="G194" s="54"/>
    </row>
    <row r="195" spans="1:7">
      <c r="A195" s="51"/>
      <c r="B195" s="51" t="s">
        <v>655</v>
      </c>
      <c r="C195" s="51" t="s">
        <v>656</v>
      </c>
      <c r="D195" s="52">
        <v>1</v>
      </c>
      <c r="E195" s="52">
        <v>147087.5</v>
      </c>
      <c r="F195" s="54"/>
      <c r="G195" s="54"/>
    </row>
    <row r="196" spans="1:7">
      <c r="A196" s="51"/>
      <c r="B196" s="51" t="s">
        <v>655</v>
      </c>
      <c r="C196" s="51" t="s">
        <v>656</v>
      </c>
      <c r="D196" s="52">
        <v>1</v>
      </c>
      <c r="E196" s="52">
        <v>147087.5</v>
      </c>
      <c r="F196" s="54"/>
      <c r="G196" s="54"/>
    </row>
    <row r="197" spans="1:7">
      <c r="A197" s="51"/>
      <c r="B197" s="51" t="s">
        <v>655</v>
      </c>
      <c r="C197" s="51" t="s">
        <v>656</v>
      </c>
      <c r="D197" s="52">
        <v>1</v>
      </c>
      <c r="E197" s="52">
        <v>147087.5</v>
      </c>
      <c r="F197" s="54"/>
      <c r="G197" s="54"/>
    </row>
    <row r="198" spans="1:7">
      <c r="A198" s="51"/>
      <c r="B198" s="51" t="s">
        <v>655</v>
      </c>
      <c r="C198" s="51" t="s">
        <v>656</v>
      </c>
      <c r="D198" s="52">
        <v>1</v>
      </c>
      <c r="E198" s="52">
        <v>147087.5</v>
      </c>
      <c r="F198" s="54"/>
      <c r="G198" s="54"/>
    </row>
    <row r="199" spans="1:7">
      <c r="A199" s="51"/>
      <c r="B199" s="51" t="s">
        <v>655</v>
      </c>
      <c r="C199" s="51" t="s">
        <v>656</v>
      </c>
      <c r="D199" s="52">
        <v>1</v>
      </c>
      <c r="E199" s="52">
        <v>147087.5</v>
      </c>
      <c r="F199" s="54"/>
      <c r="G199" s="54"/>
    </row>
    <row r="200" spans="1:7">
      <c r="A200" s="51"/>
      <c r="B200" s="51" t="s">
        <v>655</v>
      </c>
      <c r="C200" s="51" t="s">
        <v>656</v>
      </c>
      <c r="D200" s="52">
        <v>1</v>
      </c>
      <c r="E200" s="52">
        <v>147087.5</v>
      </c>
      <c r="F200" s="54"/>
      <c r="G200" s="54"/>
    </row>
    <row r="201" spans="1:7">
      <c r="A201" s="51"/>
      <c r="B201" s="51" t="s">
        <v>294</v>
      </c>
      <c r="C201" s="51" t="s">
        <v>295</v>
      </c>
      <c r="D201" s="52">
        <v>1</v>
      </c>
      <c r="E201" s="52">
        <v>444850</v>
      </c>
      <c r="F201" s="54"/>
      <c r="G201" s="54"/>
    </row>
    <row r="202" spans="1:7">
      <c r="A202" s="51"/>
      <c r="B202" s="51" t="s">
        <v>296</v>
      </c>
      <c r="C202" s="51" t="s">
        <v>297</v>
      </c>
      <c r="D202" s="52">
        <v>1</v>
      </c>
      <c r="E202" s="52">
        <v>444850</v>
      </c>
      <c r="F202" s="54"/>
      <c r="G202" s="54"/>
    </row>
    <row r="203" spans="1:7">
      <c r="A203" s="51"/>
      <c r="B203" s="51" t="s">
        <v>296</v>
      </c>
      <c r="C203" s="51" t="s">
        <v>297</v>
      </c>
      <c r="D203" s="52">
        <v>1</v>
      </c>
      <c r="E203" s="52">
        <v>444850</v>
      </c>
      <c r="F203" s="54"/>
      <c r="G203" s="54"/>
    </row>
    <row r="204" spans="1:7">
      <c r="A204" s="51"/>
      <c r="B204" s="51" t="s">
        <v>296</v>
      </c>
      <c r="C204" s="51" t="s">
        <v>297</v>
      </c>
      <c r="D204" s="52">
        <v>1</v>
      </c>
      <c r="E204" s="52">
        <v>444850</v>
      </c>
      <c r="F204" s="54"/>
      <c r="G204" s="54"/>
    </row>
    <row r="205" spans="1:7">
      <c r="A205" s="51"/>
      <c r="B205" s="51" t="s">
        <v>296</v>
      </c>
      <c r="C205" s="51" t="s">
        <v>297</v>
      </c>
      <c r="D205" s="52">
        <v>1</v>
      </c>
      <c r="E205" s="52">
        <v>444850</v>
      </c>
      <c r="F205" s="54"/>
      <c r="G205" s="54"/>
    </row>
    <row r="206" spans="1:7">
      <c r="A206" s="51"/>
      <c r="B206" s="51" t="s">
        <v>296</v>
      </c>
      <c r="C206" s="51" t="s">
        <v>297</v>
      </c>
      <c r="D206" s="52">
        <v>1</v>
      </c>
      <c r="E206" s="52">
        <v>444850</v>
      </c>
      <c r="F206" s="54"/>
      <c r="G206" s="54"/>
    </row>
    <row r="207" spans="1:7">
      <c r="A207" s="51"/>
      <c r="B207" s="51" t="s">
        <v>296</v>
      </c>
      <c r="C207" s="51" t="s">
        <v>297</v>
      </c>
      <c r="D207" s="52">
        <v>1</v>
      </c>
      <c r="E207" s="52">
        <v>444850</v>
      </c>
      <c r="F207" s="54"/>
      <c r="G207" s="54"/>
    </row>
    <row r="208" spans="1:7">
      <c r="A208" s="51"/>
      <c r="B208" s="51" t="s">
        <v>296</v>
      </c>
      <c r="C208" s="51" t="s">
        <v>297</v>
      </c>
      <c r="D208" s="52">
        <v>1</v>
      </c>
      <c r="E208" s="52">
        <v>444850</v>
      </c>
      <c r="F208" s="54"/>
      <c r="G208" s="54"/>
    </row>
    <row r="209" spans="1:7">
      <c r="A209" s="51"/>
      <c r="B209" s="51" t="s">
        <v>296</v>
      </c>
      <c r="C209" s="51" t="s">
        <v>297</v>
      </c>
      <c r="D209" s="52">
        <v>1</v>
      </c>
      <c r="E209" s="52">
        <v>444850</v>
      </c>
      <c r="F209" s="54"/>
      <c r="G209" s="54"/>
    </row>
    <row r="210" spans="1:7">
      <c r="A210" s="51"/>
      <c r="B210" s="51" t="s">
        <v>296</v>
      </c>
      <c r="C210" s="51" t="s">
        <v>297</v>
      </c>
      <c r="D210" s="52">
        <v>1</v>
      </c>
      <c r="E210" s="52">
        <v>444850</v>
      </c>
      <c r="F210" s="54"/>
      <c r="G210" s="54"/>
    </row>
    <row r="211" spans="1:7">
      <c r="A211" s="51"/>
      <c r="B211" s="51" t="s">
        <v>296</v>
      </c>
      <c r="C211" s="51" t="s">
        <v>297</v>
      </c>
      <c r="D211" s="52">
        <v>1</v>
      </c>
      <c r="E211" s="52">
        <v>444850</v>
      </c>
      <c r="F211" s="54"/>
      <c r="G211" s="54"/>
    </row>
    <row r="212" spans="1:7">
      <c r="A212" s="51"/>
      <c r="B212" s="51" t="s">
        <v>296</v>
      </c>
      <c r="C212" s="51" t="s">
        <v>297</v>
      </c>
      <c r="D212" s="52">
        <v>1</v>
      </c>
      <c r="E212" s="52">
        <v>444850</v>
      </c>
      <c r="F212" s="54"/>
      <c r="G212" s="54"/>
    </row>
    <row r="213" spans="1:7">
      <c r="A213" s="51"/>
      <c r="B213" s="51" t="s">
        <v>296</v>
      </c>
      <c r="C213" s="51" t="s">
        <v>297</v>
      </c>
      <c r="D213" s="52">
        <v>1</v>
      </c>
      <c r="E213" s="52">
        <v>444850</v>
      </c>
      <c r="F213" s="54"/>
      <c r="G213" s="54"/>
    </row>
    <row r="214" spans="1:7">
      <c r="A214" s="51"/>
      <c r="B214" s="51" t="s">
        <v>274</v>
      </c>
      <c r="C214" s="51" t="s">
        <v>275</v>
      </c>
      <c r="D214" s="52">
        <v>1</v>
      </c>
      <c r="E214" s="52">
        <v>365925</v>
      </c>
      <c r="F214" s="54"/>
      <c r="G214" s="54"/>
    </row>
    <row r="215" spans="1:7">
      <c r="A215" s="51"/>
      <c r="B215" s="51" t="s">
        <v>274</v>
      </c>
      <c r="C215" s="51" t="s">
        <v>275</v>
      </c>
      <c r="D215" s="52">
        <v>1</v>
      </c>
      <c r="E215" s="52">
        <v>365925</v>
      </c>
      <c r="F215" s="54"/>
      <c r="G215" s="54"/>
    </row>
    <row r="216" spans="1:7">
      <c r="A216" s="51"/>
      <c r="B216" s="51" t="s">
        <v>274</v>
      </c>
      <c r="C216" s="51" t="s">
        <v>275</v>
      </c>
      <c r="D216" s="52">
        <v>1</v>
      </c>
      <c r="E216" s="52">
        <v>365925</v>
      </c>
      <c r="F216" s="54"/>
      <c r="G216" s="54"/>
    </row>
    <row r="217" spans="1:7">
      <c r="A217" s="51"/>
      <c r="B217" s="51" t="s">
        <v>292</v>
      </c>
      <c r="C217" s="51" t="s">
        <v>293</v>
      </c>
      <c r="D217" s="52">
        <v>1</v>
      </c>
      <c r="E217" s="52">
        <v>444850</v>
      </c>
      <c r="F217" s="54"/>
      <c r="G217" s="54"/>
    </row>
    <row r="218" spans="1:7">
      <c r="A218" s="51"/>
      <c r="B218" s="51" t="s">
        <v>309</v>
      </c>
      <c r="C218" s="51" t="s">
        <v>310</v>
      </c>
      <c r="D218" s="52">
        <v>1</v>
      </c>
      <c r="E218" s="52">
        <v>617050</v>
      </c>
      <c r="F218" s="54"/>
      <c r="G218" s="54"/>
    </row>
    <row r="219" spans="1:7">
      <c r="A219" s="51"/>
      <c r="B219" s="51" t="s">
        <v>280</v>
      </c>
      <c r="C219" s="51" t="s">
        <v>281</v>
      </c>
      <c r="D219" s="52">
        <v>1</v>
      </c>
      <c r="E219" s="52">
        <v>595525</v>
      </c>
      <c r="F219" s="54"/>
      <c r="G219" s="54"/>
    </row>
    <row r="220" spans="1:7">
      <c r="A220" s="51"/>
      <c r="B220" s="51" t="s">
        <v>80</v>
      </c>
      <c r="C220" s="51" t="s">
        <v>81</v>
      </c>
      <c r="D220" s="52">
        <v>1</v>
      </c>
      <c r="E220" s="52">
        <v>383862.5</v>
      </c>
      <c r="F220" s="54"/>
      <c r="G220" s="54"/>
    </row>
    <row r="221" spans="1:7">
      <c r="A221" s="51"/>
      <c r="B221" s="51" t="s">
        <v>676</v>
      </c>
      <c r="C221" s="51" t="s">
        <v>284</v>
      </c>
      <c r="D221" s="52">
        <v>1</v>
      </c>
      <c r="E221" s="52">
        <v>595525</v>
      </c>
      <c r="F221" s="54"/>
      <c r="G221" s="54"/>
    </row>
    <row r="222" spans="1:7">
      <c r="A222" s="51"/>
      <c r="B222" s="51" t="s">
        <v>278</v>
      </c>
      <c r="C222" s="51" t="s">
        <v>279</v>
      </c>
      <c r="D222" s="52">
        <v>1</v>
      </c>
      <c r="E222" s="52">
        <v>595525</v>
      </c>
      <c r="F222" s="54"/>
      <c r="G222" s="54"/>
    </row>
    <row r="223" spans="1:7">
      <c r="A223" s="51"/>
      <c r="B223" s="51" t="s">
        <v>300</v>
      </c>
      <c r="C223" s="51" t="s">
        <v>301</v>
      </c>
      <c r="D223" s="52">
        <v>1</v>
      </c>
      <c r="E223" s="52">
        <v>767725</v>
      </c>
      <c r="F223" s="54"/>
      <c r="G223" s="54"/>
    </row>
    <row r="224" spans="1:7">
      <c r="A224" s="51"/>
      <c r="B224" s="51" t="s">
        <v>300</v>
      </c>
      <c r="C224" s="51" t="s">
        <v>301</v>
      </c>
      <c r="D224" s="52">
        <v>1</v>
      </c>
      <c r="E224" s="52">
        <v>767725</v>
      </c>
      <c r="F224" s="54"/>
      <c r="G224" s="54"/>
    </row>
    <row r="225" spans="1:7">
      <c r="A225" s="51"/>
      <c r="B225" s="51" t="s">
        <v>307</v>
      </c>
      <c r="C225" s="51" t="s">
        <v>308</v>
      </c>
      <c r="D225" s="52">
        <v>1</v>
      </c>
      <c r="E225" s="52">
        <v>767725</v>
      </c>
      <c r="F225" s="54"/>
      <c r="G225" s="54"/>
    </row>
    <row r="226" spans="1:7">
      <c r="A226" s="51"/>
      <c r="B226" s="51" t="s">
        <v>531</v>
      </c>
      <c r="C226" s="51" t="s">
        <v>532</v>
      </c>
      <c r="D226" s="52">
        <v>1</v>
      </c>
      <c r="E226" s="52">
        <v>147087.5</v>
      </c>
      <c r="F226" s="54"/>
      <c r="G226" s="54"/>
    </row>
    <row r="227" spans="1:7">
      <c r="A227" s="51"/>
      <c r="B227" s="51" t="s">
        <v>531</v>
      </c>
      <c r="C227" s="51" t="s">
        <v>532</v>
      </c>
      <c r="D227" s="52">
        <v>1</v>
      </c>
      <c r="E227" s="52">
        <v>147087.5</v>
      </c>
      <c r="F227" s="54"/>
      <c r="G227" s="54"/>
    </row>
    <row r="228" spans="1:7">
      <c r="A228" s="51"/>
      <c r="B228" s="51" t="s">
        <v>531</v>
      </c>
      <c r="C228" s="51" t="s">
        <v>532</v>
      </c>
      <c r="D228" s="52">
        <v>1</v>
      </c>
      <c r="E228" s="52">
        <v>147087.5</v>
      </c>
      <c r="F228" s="54"/>
      <c r="G228" s="54"/>
    </row>
    <row r="229" spans="1:7">
      <c r="A229" s="51"/>
      <c r="B229" s="51" t="s">
        <v>531</v>
      </c>
      <c r="C229" s="51" t="s">
        <v>532</v>
      </c>
      <c r="D229" s="52">
        <v>1</v>
      </c>
      <c r="E229" s="52">
        <v>147087.5</v>
      </c>
      <c r="F229" s="54"/>
      <c r="G229" s="54"/>
    </row>
    <row r="230" spans="1:7">
      <c r="A230" s="51"/>
      <c r="B230" s="51" t="s">
        <v>531</v>
      </c>
      <c r="C230" s="51" t="s">
        <v>532</v>
      </c>
      <c r="D230" s="52">
        <v>1</v>
      </c>
      <c r="E230" s="52">
        <v>147087.5</v>
      </c>
      <c r="F230" s="54"/>
      <c r="G230" s="54"/>
    </row>
    <row r="231" spans="1:7">
      <c r="A231" s="51"/>
      <c r="B231" s="51" t="s">
        <v>531</v>
      </c>
      <c r="C231" s="51" t="s">
        <v>532</v>
      </c>
      <c r="D231" s="52">
        <v>1</v>
      </c>
      <c r="E231" s="52">
        <v>147087.5</v>
      </c>
      <c r="F231" s="54"/>
      <c r="G231" s="54"/>
    </row>
    <row r="232" spans="1:7">
      <c r="A232" s="51"/>
      <c r="B232" s="51" t="s">
        <v>531</v>
      </c>
      <c r="C232" s="51" t="s">
        <v>532</v>
      </c>
      <c r="D232" s="52">
        <v>1</v>
      </c>
      <c r="E232" s="52">
        <v>147087.5</v>
      </c>
      <c r="F232" s="54"/>
      <c r="G232" s="54"/>
    </row>
    <row r="233" spans="1:7">
      <c r="A233" s="51"/>
      <c r="B233" s="51" t="s">
        <v>531</v>
      </c>
      <c r="C233" s="51" t="s">
        <v>532</v>
      </c>
      <c r="D233" s="52">
        <v>1</v>
      </c>
      <c r="E233" s="52">
        <v>147087.5</v>
      </c>
      <c r="F233" s="54"/>
      <c r="G233" s="54"/>
    </row>
    <row r="234" spans="1:7">
      <c r="A234" s="51"/>
      <c r="B234" s="51" t="s">
        <v>531</v>
      </c>
      <c r="C234" s="51" t="s">
        <v>532</v>
      </c>
      <c r="D234" s="52">
        <v>1</v>
      </c>
      <c r="E234" s="52">
        <v>147087.5</v>
      </c>
      <c r="F234" s="54"/>
      <c r="G234" s="54"/>
    </row>
    <row r="235" spans="1:7">
      <c r="A235" s="51"/>
      <c r="B235" s="51" t="s">
        <v>531</v>
      </c>
      <c r="C235" s="51" t="s">
        <v>532</v>
      </c>
      <c r="D235" s="52">
        <v>1</v>
      </c>
      <c r="E235" s="52">
        <v>147087.5</v>
      </c>
      <c r="F235" s="54"/>
      <c r="G235" s="54"/>
    </row>
    <row r="236" spans="1:7">
      <c r="A236" s="51"/>
      <c r="B236" s="51" t="s">
        <v>178</v>
      </c>
      <c r="C236" s="51" t="s">
        <v>179</v>
      </c>
      <c r="D236" s="52">
        <v>1</v>
      </c>
      <c r="E236" s="52">
        <v>446643.75</v>
      </c>
      <c r="F236" s="54"/>
      <c r="G236" s="54"/>
    </row>
    <row r="237" spans="1:7">
      <c r="A237" s="51"/>
      <c r="B237" s="51" t="s">
        <v>178</v>
      </c>
      <c r="C237" s="51" t="s">
        <v>179</v>
      </c>
      <c r="D237" s="52">
        <v>1</v>
      </c>
      <c r="E237" s="52">
        <v>446643.75</v>
      </c>
      <c r="F237" s="54"/>
      <c r="G237" s="54"/>
    </row>
    <row r="238" spans="1:7">
      <c r="A238" s="51"/>
      <c r="B238" s="51" t="s">
        <v>659</v>
      </c>
      <c r="C238" s="51" t="s">
        <v>660</v>
      </c>
      <c r="D238" s="52">
        <v>1</v>
      </c>
      <c r="E238" s="52">
        <v>383862.5</v>
      </c>
      <c r="F238" s="54"/>
      <c r="G238" s="54"/>
    </row>
    <row r="239" spans="1:7">
      <c r="A239" s="51"/>
      <c r="B239" s="51" t="s">
        <v>447</v>
      </c>
      <c r="C239" s="51" t="s">
        <v>448</v>
      </c>
      <c r="D239" s="52">
        <v>1</v>
      </c>
      <c r="E239" s="52">
        <v>197312.5</v>
      </c>
      <c r="F239" s="54"/>
      <c r="G239" s="54"/>
    </row>
    <row r="240" spans="1:7">
      <c r="A240" s="51"/>
      <c r="B240" s="51" t="s">
        <v>453</v>
      </c>
      <c r="C240" s="51" t="s">
        <v>454</v>
      </c>
      <c r="D240" s="52">
        <v>1</v>
      </c>
      <c r="E240" s="52">
        <v>157850</v>
      </c>
      <c r="F240" s="54"/>
      <c r="G240" s="54"/>
    </row>
    <row r="241" spans="1:7">
      <c r="A241" s="51"/>
      <c r="B241" s="51" t="s">
        <v>453</v>
      </c>
      <c r="C241" s="51" t="s">
        <v>454</v>
      </c>
      <c r="D241" s="52">
        <v>1</v>
      </c>
      <c r="E241" s="52">
        <v>157850</v>
      </c>
      <c r="F241" s="54"/>
      <c r="G241" s="54"/>
    </row>
    <row r="242" spans="1:7">
      <c r="A242" s="51"/>
      <c r="B242" s="51" t="s">
        <v>453</v>
      </c>
      <c r="C242" s="51" t="s">
        <v>454</v>
      </c>
      <c r="D242" s="52">
        <v>1</v>
      </c>
      <c r="E242" s="52">
        <v>157850</v>
      </c>
      <c r="F242" s="54"/>
      <c r="G242" s="54"/>
    </row>
    <row r="243" spans="1:7">
      <c r="A243" s="51"/>
      <c r="B243" s="51" t="s">
        <v>453</v>
      </c>
      <c r="C243" s="51" t="s">
        <v>454</v>
      </c>
      <c r="D243" s="52">
        <v>1</v>
      </c>
      <c r="E243" s="52">
        <v>157850</v>
      </c>
      <c r="F243" s="54"/>
      <c r="G243" s="54"/>
    </row>
    <row r="244" spans="1:7">
      <c r="A244" s="51"/>
      <c r="B244" s="51" t="s">
        <v>451</v>
      </c>
      <c r="C244" s="51" t="s">
        <v>452</v>
      </c>
      <c r="D244" s="52">
        <v>1</v>
      </c>
      <c r="E244" s="52">
        <v>193725</v>
      </c>
      <c r="F244" s="54"/>
      <c r="G244" s="54"/>
    </row>
    <row r="245" spans="1:7">
      <c r="A245" s="51"/>
      <c r="B245" s="51" t="s">
        <v>451</v>
      </c>
      <c r="C245" s="51" t="s">
        <v>452</v>
      </c>
      <c r="D245" s="52">
        <v>1</v>
      </c>
      <c r="E245" s="52">
        <v>193725</v>
      </c>
      <c r="F245" s="54"/>
      <c r="G245" s="54"/>
    </row>
    <row r="246" spans="1:7">
      <c r="A246" s="51"/>
      <c r="B246" s="51" t="s">
        <v>451</v>
      </c>
      <c r="C246" s="51" t="s">
        <v>452</v>
      </c>
      <c r="D246" s="52">
        <v>1</v>
      </c>
      <c r="E246" s="52">
        <v>193725</v>
      </c>
      <c r="F246" s="54"/>
      <c r="G246" s="54"/>
    </row>
    <row r="247" spans="1:7">
      <c r="A247" s="51"/>
      <c r="B247" s="51" t="s">
        <v>459</v>
      </c>
      <c r="C247" s="51" t="s">
        <v>460</v>
      </c>
      <c r="D247" s="52">
        <v>1</v>
      </c>
      <c r="E247" s="52">
        <v>60987.5</v>
      </c>
      <c r="F247" s="54"/>
      <c r="G247" s="54"/>
    </row>
    <row r="248" spans="1:7">
      <c r="A248" s="51"/>
      <c r="B248" s="51" t="s">
        <v>461</v>
      </c>
      <c r="C248" s="51" t="s">
        <v>462</v>
      </c>
      <c r="D248" s="52">
        <v>1</v>
      </c>
      <c r="E248" s="52">
        <v>121975</v>
      </c>
      <c r="F248" s="54"/>
      <c r="G248" s="54"/>
    </row>
    <row r="249" spans="1:7">
      <c r="A249" s="51"/>
      <c r="B249" s="51" t="s">
        <v>461</v>
      </c>
      <c r="C249" s="51" t="s">
        <v>462</v>
      </c>
      <c r="D249" s="52">
        <v>1</v>
      </c>
      <c r="E249" s="52">
        <v>121975</v>
      </c>
      <c r="F249" s="54"/>
      <c r="G249" s="54"/>
    </row>
    <row r="250" spans="1:7">
      <c r="A250" s="51"/>
      <c r="B250" s="51" t="s">
        <v>455</v>
      </c>
      <c r="C250" s="51" t="s">
        <v>456</v>
      </c>
      <c r="D250" s="52">
        <v>1</v>
      </c>
      <c r="E250" s="52">
        <v>98656.25</v>
      </c>
      <c r="F250" s="54"/>
      <c r="G250" s="54"/>
    </row>
    <row r="251" spans="1:7">
      <c r="A251" s="51"/>
      <c r="B251" s="51" t="s">
        <v>457</v>
      </c>
      <c r="C251" s="51" t="s">
        <v>458</v>
      </c>
      <c r="D251" s="52">
        <v>1</v>
      </c>
      <c r="E251" s="52">
        <v>121975</v>
      </c>
      <c r="F251" s="54"/>
      <c r="G251" s="54"/>
    </row>
    <row r="252" spans="1:7">
      <c r="A252" s="51"/>
      <c r="B252" s="51"/>
      <c r="C252" s="51"/>
      <c r="D252" s="52">
        <f>SUM(D6:D251)</f>
        <v>246</v>
      </c>
      <c r="E252" s="52">
        <f>SUM(E6:E251)</f>
        <v>64024318.75</v>
      </c>
      <c r="F252" s="54"/>
      <c r="G252" s="54"/>
    </row>
    <row r="253" spans="1:7">
      <c r="A253" s="51"/>
      <c r="B253" s="51"/>
      <c r="C253" s="51"/>
      <c r="D253" s="51"/>
      <c r="E253" s="51"/>
      <c r="F253" s="54"/>
      <c r="G253" s="54"/>
    </row>
    <row r="254" spans="1:7">
      <c r="F254" s="54"/>
      <c r="G254" s="54"/>
    </row>
    <row r="255" spans="1:7">
      <c r="F255" s="54"/>
      <c r="G255" s="54"/>
    </row>
    <row r="256" spans="1:7">
      <c r="F256" s="54"/>
      <c r="G256" s="54"/>
    </row>
    <row r="257" spans="6:7">
      <c r="F257" s="54"/>
      <c r="G257" s="54"/>
    </row>
    <row r="258" spans="6:7">
      <c r="F258" s="54"/>
      <c r="G258" s="54"/>
    </row>
    <row r="259" spans="6:7">
      <c r="F259" s="54"/>
      <c r="G259" s="54"/>
    </row>
    <row r="260" spans="6:7">
      <c r="F260" s="54"/>
      <c r="G260" s="54"/>
    </row>
    <row r="261" spans="6:7">
      <c r="F261" s="54"/>
      <c r="G261" s="54"/>
    </row>
    <row r="262" spans="6:7">
      <c r="F262" s="54"/>
      <c r="G262" s="54"/>
    </row>
    <row r="263" spans="6:7">
      <c r="F263" s="54"/>
      <c r="G263" s="54"/>
    </row>
    <row r="264" spans="6:7">
      <c r="F264" s="54"/>
      <c r="G264" s="54"/>
    </row>
    <row r="265" spans="6:7">
      <c r="F265" s="54"/>
      <c r="G265" s="54"/>
    </row>
    <row r="266" spans="6:7">
      <c r="F266" s="54"/>
      <c r="G266" s="54"/>
    </row>
    <row r="267" spans="6:7">
      <c r="F267" s="54"/>
      <c r="G267" s="54"/>
    </row>
    <row r="268" spans="6:7">
      <c r="F268" s="54"/>
      <c r="G268" s="54"/>
    </row>
    <row r="269" spans="6:7">
      <c r="F269" s="54"/>
      <c r="G269" s="54"/>
    </row>
    <row r="270" spans="6:7">
      <c r="F270" s="54"/>
      <c r="G270" s="54"/>
    </row>
    <row r="271" spans="6:7">
      <c r="F271" s="54"/>
      <c r="G271" s="54"/>
    </row>
    <row r="272" spans="6:7">
      <c r="F272" s="54"/>
      <c r="G272" s="54"/>
    </row>
    <row r="273" spans="6:7">
      <c r="F273" s="54"/>
      <c r="G273" s="54"/>
    </row>
    <row r="274" spans="6:7">
      <c r="F274" s="54"/>
      <c r="G274" s="54"/>
    </row>
    <row r="275" spans="6:7">
      <c r="F275" s="54"/>
      <c r="G275" s="54"/>
    </row>
    <row r="276" spans="6:7">
      <c r="F276" s="54"/>
      <c r="G276" s="54"/>
    </row>
    <row r="277" spans="6:7">
      <c r="F277" s="54"/>
      <c r="G277" s="54"/>
    </row>
    <row r="278" spans="6:7">
      <c r="F278" s="54"/>
      <c r="G278" s="5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9"/>
  <sheetViews>
    <sheetView zoomScaleNormal="100" workbookViewId="0">
      <selection activeCell="C244" sqref="C244"/>
    </sheetView>
  </sheetViews>
  <sheetFormatPr defaultRowHeight="15"/>
  <cols>
    <col min="1" max="1" width="6.5703125" customWidth="1"/>
    <col min="2" max="2" width="14.140625" customWidth="1"/>
    <col min="3" max="3" width="37.140625" customWidth="1"/>
    <col min="5" max="5" width="12" customWidth="1"/>
    <col min="6" max="7" width="14.7109375" style="53" customWidth="1"/>
    <col min="256" max="256" width="6.5703125" customWidth="1"/>
    <col min="257" max="257" width="14.140625" customWidth="1"/>
    <col min="258" max="258" width="37.140625" customWidth="1"/>
    <col min="260" max="260" width="12" customWidth="1"/>
    <col min="261" max="261" width="16.140625" customWidth="1"/>
    <col min="512" max="512" width="6.5703125" customWidth="1"/>
    <col min="513" max="513" width="14.140625" customWidth="1"/>
    <col min="514" max="514" width="37.140625" customWidth="1"/>
    <col min="516" max="516" width="12" customWidth="1"/>
    <col min="517" max="517" width="16.140625" customWidth="1"/>
    <col min="768" max="768" width="6.5703125" customWidth="1"/>
    <col min="769" max="769" width="14.140625" customWidth="1"/>
    <col min="770" max="770" width="37.140625" customWidth="1"/>
    <col min="772" max="772" width="12" customWidth="1"/>
    <col min="773" max="773" width="16.140625" customWidth="1"/>
    <col min="1024" max="1024" width="6.5703125" customWidth="1"/>
    <col min="1025" max="1025" width="14.140625" customWidth="1"/>
    <col min="1026" max="1026" width="37.140625" customWidth="1"/>
    <col min="1028" max="1028" width="12" customWidth="1"/>
    <col min="1029" max="1029" width="16.140625" customWidth="1"/>
    <col min="1280" max="1280" width="6.5703125" customWidth="1"/>
    <col min="1281" max="1281" width="14.140625" customWidth="1"/>
    <col min="1282" max="1282" width="37.140625" customWidth="1"/>
    <col min="1284" max="1284" width="12" customWidth="1"/>
    <col min="1285" max="1285" width="16.140625" customWidth="1"/>
    <col min="1536" max="1536" width="6.5703125" customWidth="1"/>
    <col min="1537" max="1537" width="14.140625" customWidth="1"/>
    <col min="1538" max="1538" width="37.140625" customWidth="1"/>
    <col min="1540" max="1540" width="12" customWidth="1"/>
    <col min="1541" max="1541" width="16.140625" customWidth="1"/>
    <col min="1792" max="1792" width="6.5703125" customWidth="1"/>
    <col min="1793" max="1793" width="14.140625" customWidth="1"/>
    <col min="1794" max="1794" width="37.140625" customWidth="1"/>
    <col min="1796" max="1796" width="12" customWidth="1"/>
    <col min="1797" max="1797" width="16.140625" customWidth="1"/>
    <col min="2048" max="2048" width="6.5703125" customWidth="1"/>
    <col min="2049" max="2049" width="14.140625" customWidth="1"/>
    <col min="2050" max="2050" width="37.140625" customWidth="1"/>
    <col min="2052" max="2052" width="12" customWidth="1"/>
    <col min="2053" max="2053" width="16.140625" customWidth="1"/>
    <col min="2304" max="2304" width="6.5703125" customWidth="1"/>
    <col min="2305" max="2305" width="14.140625" customWidth="1"/>
    <col min="2306" max="2306" width="37.140625" customWidth="1"/>
    <col min="2308" max="2308" width="12" customWidth="1"/>
    <col min="2309" max="2309" width="16.140625" customWidth="1"/>
    <col min="2560" max="2560" width="6.5703125" customWidth="1"/>
    <col min="2561" max="2561" width="14.140625" customWidth="1"/>
    <col min="2562" max="2562" width="37.140625" customWidth="1"/>
    <col min="2564" max="2564" width="12" customWidth="1"/>
    <col min="2565" max="2565" width="16.140625" customWidth="1"/>
    <col min="2816" max="2816" width="6.5703125" customWidth="1"/>
    <col min="2817" max="2817" width="14.140625" customWidth="1"/>
    <col min="2818" max="2818" width="37.140625" customWidth="1"/>
    <col min="2820" max="2820" width="12" customWidth="1"/>
    <col min="2821" max="2821" width="16.140625" customWidth="1"/>
    <col min="3072" max="3072" width="6.5703125" customWidth="1"/>
    <col min="3073" max="3073" width="14.140625" customWidth="1"/>
    <col min="3074" max="3074" width="37.140625" customWidth="1"/>
    <col min="3076" max="3076" width="12" customWidth="1"/>
    <col min="3077" max="3077" width="16.140625" customWidth="1"/>
    <col min="3328" max="3328" width="6.5703125" customWidth="1"/>
    <col min="3329" max="3329" width="14.140625" customWidth="1"/>
    <col min="3330" max="3330" width="37.140625" customWidth="1"/>
    <col min="3332" max="3332" width="12" customWidth="1"/>
    <col min="3333" max="3333" width="16.140625" customWidth="1"/>
    <col min="3584" max="3584" width="6.5703125" customWidth="1"/>
    <col min="3585" max="3585" width="14.140625" customWidth="1"/>
    <col min="3586" max="3586" width="37.140625" customWidth="1"/>
    <col min="3588" max="3588" width="12" customWidth="1"/>
    <col min="3589" max="3589" width="16.140625" customWidth="1"/>
    <col min="3840" max="3840" width="6.5703125" customWidth="1"/>
    <col min="3841" max="3841" width="14.140625" customWidth="1"/>
    <col min="3842" max="3842" width="37.140625" customWidth="1"/>
    <col min="3844" max="3844" width="12" customWidth="1"/>
    <col min="3845" max="3845" width="16.140625" customWidth="1"/>
    <col min="4096" max="4096" width="6.5703125" customWidth="1"/>
    <col min="4097" max="4097" width="14.140625" customWidth="1"/>
    <col min="4098" max="4098" width="37.140625" customWidth="1"/>
    <col min="4100" max="4100" width="12" customWidth="1"/>
    <col min="4101" max="4101" width="16.140625" customWidth="1"/>
    <col min="4352" max="4352" width="6.5703125" customWidth="1"/>
    <col min="4353" max="4353" width="14.140625" customWidth="1"/>
    <col min="4354" max="4354" width="37.140625" customWidth="1"/>
    <col min="4356" max="4356" width="12" customWidth="1"/>
    <col min="4357" max="4357" width="16.140625" customWidth="1"/>
    <col min="4608" max="4608" width="6.5703125" customWidth="1"/>
    <col min="4609" max="4609" width="14.140625" customWidth="1"/>
    <col min="4610" max="4610" width="37.140625" customWidth="1"/>
    <col min="4612" max="4612" width="12" customWidth="1"/>
    <col min="4613" max="4613" width="16.140625" customWidth="1"/>
    <col min="4864" max="4864" width="6.5703125" customWidth="1"/>
    <col min="4865" max="4865" width="14.140625" customWidth="1"/>
    <col min="4866" max="4866" width="37.140625" customWidth="1"/>
    <col min="4868" max="4868" width="12" customWidth="1"/>
    <col min="4869" max="4869" width="16.140625" customWidth="1"/>
    <col min="5120" max="5120" width="6.5703125" customWidth="1"/>
    <col min="5121" max="5121" width="14.140625" customWidth="1"/>
    <col min="5122" max="5122" width="37.140625" customWidth="1"/>
    <col min="5124" max="5124" width="12" customWidth="1"/>
    <col min="5125" max="5125" width="16.140625" customWidth="1"/>
    <col min="5376" max="5376" width="6.5703125" customWidth="1"/>
    <col min="5377" max="5377" width="14.140625" customWidth="1"/>
    <col min="5378" max="5378" width="37.140625" customWidth="1"/>
    <col min="5380" max="5380" width="12" customWidth="1"/>
    <col min="5381" max="5381" width="16.140625" customWidth="1"/>
    <col min="5632" max="5632" width="6.5703125" customWidth="1"/>
    <col min="5633" max="5633" width="14.140625" customWidth="1"/>
    <col min="5634" max="5634" width="37.140625" customWidth="1"/>
    <col min="5636" max="5636" width="12" customWidth="1"/>
    <col min="5637" max="5637" width="16.140625" customWidth="1"/>
    <col min="5888" max="5888" width="6.5703125" customWidth="1"/>
    <col min="5889" max="5889" width="14.140625" customWidth="1"/>
    <col min="5890" max="5890" width="37.140625" customWidth="1"/>
    <col min="5892" max="5892" width="12" customWidth="1"/>
    <col min="5893" max="5893" width="16.140625" customWidth="1"/>
    <col min="6144" max="6144" width="6.5703125" customWidth="1"/>
    <col min="6145" max="6145" width="14.140625" customWidth="1"/>
    <col min="6146" max="6146" width="37.140625" customWidth="1"/>
    <col min="6148" max="6148" width="12" customWidth="1"/>
    <col min="6149" max="6149" width="16.140625" customWidth="1"/>
    <col min="6400" max="6400" width="6.5703125" customWidth="1"/>
    <col min="6401" max="6401" width="14.140625" customWidth="1"/>
    <col min="6402" max="6402" width="37.140625" customWidth="1"/>
    <col min="6404" max="6404" width="12" customWidth="1"/>
    <col min="6405" max="6405" width="16.140625" customWidth="1"/>
    <col min="6656" max="6656" width="6.5703125" customWidth="1"/>
    <col min="6657" max="6657" width="14.140625" customWidth="1"/>
    <col min="6658" max="6658" width="37.140625" customWidth="1"/>
    <col min="6660" max="6660" width="12" customWidth="1"/>
    <col min="6661" max="6661" width="16.140625" customWidth="1"/>
    <col min="6912" max="6912" width="6.5703125" customWidth="1"/>
    <col min="6913" max="6913" width="14.140625" customWidth="1"/>
    <col min="6914" max="6914" width="37.140625" customWidth="1"/>
    <col min="6916" max="6916" width="12" customWidth="1"/>
    <col min="6917" max="6917" width="16.140625" customWidth="1"/>
    <col min="7168" max="7168" width="6.5703125" customWidth="1"/>
    <col min="7169" max="7169" width="14.140625" customWidth="1"/>
    <col min="7170" max="7170" width="37.140625" customWidth="1"/>
    <col min="7172" max="7172" width="12" customWidth="1"/>
    <col min="7173" max="7173" width="16.140625" customWidth="1"/>
    <col min="7424" max="7424" width="6.5703125" customWidth="1"/>
    <col min="7425" max="7425" width="14.140625" customWidth="1"/>
    <col min="7426" max="7426" width="37.140625" customWidth="1"/>
    <col min="7428" max="7428" width="12" customWidth="1"/>
    <col min="7429" max="7429" width="16.140625" customWidth="1"/>
    <col min="7680" max="7680" width="6.5703125" customWidth="1"/>
    <col min="7681" max="7681" width="14.140625" customWidth="1"/>
    <col min="7682" max="7682" width="37.140625" customWidth="1"/>
    <col min="7684" max="7684" width="12" customWidth="1"/>
    <col min="7685" max="7685" width="16.140625" customWidth="1"/>
    <col min="7936" max="7936" width="6.5703125" customWidth="1"/>
    <col min="7937" max="7937" width="14.140625" customWidth="1"/>
    <col min="7938" max="7938" width="37.140625" customWidth="1"/>
    <col min="7940" max="7940" width="12" customWidth="1"/>
    <col min="7941" max="7941" width="16.140625" customWidth="1"/>
    <col min="8192" max="8192" width="6.5703125" customWidth="1"/>
    <col min="8193" max="8193" width="14.140625" customWidth="1"/>
    <col min="8194" max="8194" width="37.140625" customWidth="1"/>
    <col min="8196" max="8196" width="12" customWidth="1"/>
    <col min="8197" max="8197" width="16.140625" customWidth="1"/>
    <col min="8448" max="8448" width="6.5703125" customWidth="1"/>
    <col min="8449" max="8449" width="14.140625" customWidth="1"/>
    <col min="8450" max="8450" width="37.140625" customWidth="1"/>
    <col min="8452" max="8452" width="12" customWidth="1"/>
    <col min="8453" max="8453" width="16.140625" customWidth="1"/>
    <col min="8704" max="8704" width="6.5703125" customWidth="1"/>
    <col min="8705" max="8705" width="14.140625" customWidth="1"/>
    <col min="8706" max="8706" width="37.140625" customWidth="1"/>
    <col min="8708" max="8708" width="12" customWidth="1"/>
    <col min="8709" max="8709" width="16.140625" customWidth="1"/>
    <col min="8960" max="8960" width="6.5703125" customWidth="1"/>
    <col min="8961" max="8961" width="14.140625" customWidth="1"/>
    <col min="8962" max="8962" width="37.140625" customWidth="1"/>
    <col min="8964" max="8964" width="12" customWidth="1"/>
    <col min="8965" max="8965" width="16.140625" customWidth="1"/>
    <col min="9216" max="9216" width="6.5703125" customWidth="1"/>
    <col min="9217" max="9217" width="14.140625" customWidth="1"/>
    <col min="9218" max="9218" width="37.140625" customWidth="1"/>
    <col min="9220" max="9220" width="12" customWidth="1"/>
    <col min="9221" max="9221" width="16.140625" customWidth="1"/>
    <col min="9472" max="9472" width="6.5703125" customWidth="1"/>
    <col min="9473" max="9473" width="14.140625" customWidth="1"/>
    <col min="9474" max="9474" width="37.140625" customWidth="1"/>
    <col min="9476" max="9476" width="12" customWidth="1"/>
    <col min="9477" max="9477" width="16.140625" customWidth="1"/>
    <col min="9728" max="9728" width="6.5703125" customWidth="1"/>
    <col min="9729" max="9729" width="14.140625" customWidth="1"/>
    <col min="9730" max="9730" width="37.140625" customWidth="1"/>
    <col min="9732" max="9732" width="12" customWidth="1"/>
    <col min="9733" max="9733" width="16.140625" customWidth="1"/>
    <col min="9984" max="9984" width="6.5703125" customWidth="1"/>
    <col min="9985" max="9985" width="14.140625" customWidth="1"/>
    <col min="9986" max="9986" width="37.140625" customWidth="1"/>
    <col min="9988" max="9988" width="12" customWidth="1"/>
    <col min="9989" max="9989" width="16.140625" customWidth="1"/>
    <col min="10240" max="10240" width="6.5703125" customWidth="1"/>
    <col min="10241" max="10241" width="14.140625" customWidth="1"/>
    <col min="10242" max="10242" width="37.140625" customWidth="1"/>
    <col min="10244" max="10244" width="12" customWidth="1"/>
    <col min="10245" max="10245" width="16.140625" customWidth="1"/>
    <col min="10496" max="10496" width="6.5703125" customWidth="1"/>
    <col min="10497" max="10497" width="14.140625" customWidth="1"/>
    <col min="10498" max="10498" width="37.140625" customWidth="1"/>
    <col min="10500" max="10500" width="12" customWidth="1"/>
    <col min="10501" max="10501" width="16.140625" customWidth="1"/>
    <col min="10752" max="10752" width="6.5703125" customWidth="1"/>
    <col min="10753" max="10753" width="14.140625" customWidth="1"/>
    <col min="10754" max="10754" width="37.140625" customWidth="1"/>
    <col min="10756" max="10756" width="12" customWidth="1"/>
    <col min="10757" max="10757" width="16.140625" customWidth="1"/>
    <col min="11008" max="11008" width="6.5703125" customWidth="1"/>
    <col min="11009" max="11009" width="14.140625" customWidth="1"/>
    <col min="11010" max="11010" width="37.140625" customWidth="1"/>
    <col min="11012" max="11012" width="12" customWidth="1"/>
    <col min="11013" max="11013" width="16.140625" customWidth="1"/>
    <col min="11264" max="11264" width="6.5703125" customWidth="1"/>
    <col min="11265" max="11265" width="14.140625" customWidth="1"/>
    <col min="11266" max="11266" width="37.140625" customWidth="1"/>
    <col min="11268" max="11268" width="12" customWidth="1"/>
    <col min="11269" max="11269" width="16.140625" customWidth="1"/>
    <col min="11520" max="11520" width="6.5703125" customWidth="1"/>
    <col min="11521" max="11521" width="14.140625" customWidth="1"/>
    <col min="11522" max="11522" width="37.140625" customWidth="1"/>
    <col min="11524" max="11524" width="12" customWidth="1"/>
    <col min="11525" max="11525" width="16.140625" customWidth="1"/>
    <col min="11776" max="11776" width="6.5703125" customWidth="1"/>
    <col min="11777" max="11777" width="14.140625" customWidth="1"/>
    <col min="11778" max="11778" width="37.140625" customWidth="1"/>
    <col min="11780" max="11780" width="12" customWidth="1"/>
    <col min="11781" max="11781" width="16.140625" customWidth="1"/>
    <col min="12032" max="12032" width="6.5703125" customWidth="1"/>
    <col min="12033" max="12033" width="14.140625" customWidth="1"/>
    <col min="12034" max="12034" width="37.140625" customWidth="1"/>
    <col min="12036" max="12036" width="12" customWidth="1"/>
    <col min="12037" max="12037" width="16.140625" customWidth="1"/>
    <col min="12288" max="12288" width="6.5703125" customWidth="1"/>
    <col min="12289" max="12289" width="14.140625" customWidth="1"/>
    <col min="12290" max="12290" width="37.140625" customWidth="1"/>
    <col min="12292" max="12292" width="12" customWidth="1"/>
    <col min="12293" max="12293" width="16.140625" customWidth="1"/>
    <col min="12544" max="12544" width="6.5703125" customWidth="1"/>
    <col min="12545" max="12545" width="14.140625" customWidth="1"/>
    <col min="12546" max="12546" width="37.140625" customWidth="1"/>
    <col min="12548" max="12548" width="12" customWidth="1"/>
    <col min="12549" max="12549" width="16.140625" customWidth="1"/>
    <col min="12800" max="12800" width="6.5703125" customWidth="1"/>
    <col min="12801" max="12801" width="14.140625" customWidth="1"/>
    <col min="12802" max="12802" width="37.140625" customWidth="1"/>
    <col min="12804" max="12804" width="12" customWidth="1"/>
    <col min="12805" max="12805" width="16.140625" customWidth="1"/>
    <col min="13056" max="13056" width="6.5703125" customWidth="1"/>
    <col min="13057" max="13057" width="14.140625" customWidth="1"/>
    <col min="13058" max="13058" width="37.140625" customWidth="1"/>
    <col min="13060" max="13060" width="12" customWidth="1"/>
    <col min="13061" max="13061" width="16.140625" customWidth="1"/>
    <col min="13312" max="13312" width="6.5703125" customWidth="1"/>
    <col min="13313" max="13313" width="14.140625" customWidth="1"/>
    <col min="13314" max="13314" width="37.140625" customWidth="1"/>
    <col min="13316" max="13316" width="12" customWidth="1"/>
    <col min="13317" max="13317" width="16.140625" customWidth="1"/>
    <col min="13568" max="13568" width="6.5703125" customWidth="1"/>
    <col min="13569" max="13569" width="14.140625" customWidth="1"/>
    <col min="13570" max="13570" width="37.140625" customWidth="1"/>
    <col min="13572" max="13572" width="12" customWidth="1"/>
    <col min="13573" max="13573" width="16.140625" customWidth="1"/>
    <col min="13824" max="13824" width="6.5703125" customWidth="1"/>
    <col min="13825" max="13825" width="14.140625" customWidth="1"/>
    <col min="13826" max="13826" width="37.140625" customWidth="1"/>
    <col min="13828" max="13828" width="12" customWidth="1"/>
    <col min="13829" max="13829" width="16.140625" customWidth="1"/>
    <col min="14080" max="14080" width="6.5703125" customWidth="1"/>
    <col min="14081" max="14081" width="14.140625" customWidth="1"/>
    <col min="14082" max="14082" width="37.140625" customWidth="1"/>
    <col min="14084" max="14084" width="12" customWidth="1"/>
    <col min="14085" max="14085" width="16.140625" customWidth="1"/>
    <col min="14336" max="14336" width="6.5703125" customWidth="1"/>
    <col min="14337" max="14337" width="14.140625" customWidth="1"/>
    <col min="14338" max="14338" width="37.140625" customWidth="1"/>
    <col min="14340" max="14340" width="12" customWidth="1"/>
    <col min="14341" max="14341" width="16.140625" customWidth="1"/>
    <col min="14592" max="14592" width="6.5703125" customWidth="1"/>
    <col min="14593" max="14593" width="14.140625" customWidth="1"/>
    <col min="14594" max="14594" width="37.140625" customWidth="1"/>
    <col min="14596" max="14596" width="12" customWidth="1"/>
    <col min="14597" max="14597" width="16.140625" customWidth="1"/>
    <col min="14848" max="14848" width="6.5703125" customWidth="1"/>
    <col min="14849" max="14849" width="14.140625" customWidth="1"/>
    <col min="14850" max="14850" width="37.140625" customWidth="1"/>
    <col min="14852" max="14852" width="12" customWidth="1"/>
    <col min="14853" max="14853" width="16.140625" customWidth="1"/>
    <col min="15104" max="15104" width="6.5703125" customWidth="1"/>
    <col min="15105" max="15105" width="14.140625" customWidth="1"/>
    <col min="15106" max="15106" width="37.140625" customWidth="1"/>
    <col min="15108" max="15108" width="12" customWidth="1"/>
    <col min="15109" max="15109" width="16.140625" customWidth="1"/>
    <col min="15360" max="15360" width="6.5703125" customWidth="1"/>
    <col min="15361" max="15361" width="14.140625" customWidth="1"/>
    <col min="15362" max="15362" width="37.140625" customWidth="1"/>
    <col min="15364" max="15364" width="12" customWidth="1"/>
    <col min="15365" max="15365" width="16.140625" customWidth="1"/>
    <col min="15616" max="15616" width="6.5703125" customWidth="1"/>
    <col min="15617" max="15617" width="14.140625" customWidth="1"/>
    <col min="15618" max="15618" width="37.140625" customWidth="1"/>
    <col min="15620" max="15620" width="12" customWidth="1"/>
    <col min="15621" max="15621" width="16.140625" customWidth="1"/>
    <col min="15872" max="15872" width="6.5703125" customWidth="1"/>
    <col min="15873" max="15873" width="14.140625" customWidth="1"/>
    <col min="15874" max="15874" width="37.140625" customWidth="1"/>
    <col min="15876" max="15876" width="12" customWidth="1"/>
    <col min="15877" max="15877" width="16.140625" customWidth="1"/>
    <col min="16128" max="16128" width="6.5703125" customWidth="1"/>
    <col min="16129" max="16129" width="14.140625" customWidth="1"/>
    <col min="16130" max="16130" width="37.140625" customWidth="1"/>
    <col min="16132" max="16132" width="12" customWidth="1"/>
    <col min="16133" max="16133" width="16.140625" customWidth="1"/>
  </cols>
  <sheetData>
    <row r="1" spans="1:7">
      <c r="A1" s="51" t="s">
        <v>625</v>
      </c>
      <c r="B1" s="51"/>
      <c r="C1" s="51"/>
      <c r="D1" s="51"/>
      <c r="E1" s="51"/>
    </row>
    <row r="2" spans="1:7">
      <c r="A2" s="51" t="s">
        <v>626</v>
      </c>
      <c r="B2" s="51"/>
      <c r="C2" s="51"/>
      <c r="D2" s="51"/>
      <c r="E2" s="51"/>
    </row>
    <row r="3" spans="1:7">
      <c r="A3" s="51" t="s">
        <v>677</v>
      </c>
      <c r="B3" s="51"/>
      <c r="C3" s="51"/>
      <c r="D3" s="51"/>
      <c r="E3" s="51"/>
    </row>
    <row r="4" spans="1:7">
      <c r="A4" s="51" t="s">
        <v>628</v>
      </c>
      <c r="B4" s="51"/>
      <c r="C4" s="51" t="s">
        <v>629</v>
      </c>
      <c r="D4" s="51"/>
      <c r="E4" s="51"/>
    </row>
    <row r="5" spans="1:7">
      <c r="A5" s="51" t="s">
        <v>630</v>
      </c>
      <c r="B5" s="51" t="s">
        <v>631</v>
      </c>
      <c r="C5" s="51" t="s">
        <v>632</v>
      </c>
      <c r="D5" s="51" t="s">
        <v>633</v>
      </c>
      <c r="E5" s="51" t="s">
        <v>634</v>
      </c>
      <c r="F5" s="55" t="s">
        <v>689</v>
      </c>
      <c r="G5" s="55" t="s">
        <v>690</v>
      </c>
    </row>
    <row r="6" spans="1:7">
      <c r="A6" s="51">
        <v>15</v>
      </c>
      <c r="B6" s="51" t="s">
        <v>678</v>
      </c>
      <c r="C6" s="51" t="s">
        <v>679</v>
      </c>
      <c r="D6" s="52">
        <v>1</v>
      </c>
      <c r="E6" s="52">
        <v>147168</v>
      </c>
      <c r="F6" s="54"/>
      <c r="G6" s="54"/>
    </row>
    <row r="7" spans="1:7">
      <c r="A7" s="51">
        <v>16</v>
      </c>
      <c r="B7" s="51" t="s">
        <v>341</v>
      </c>
      <c r="C7" s="51" t="s">
        <v>342</v>
      </c>
      <c r="D7" s="52">
        <v>1</v>
      </c>
      <c r="E7" s="52">
        <v>232315.19999999998</v>
      </c>
      <c r="F7" s="54"/>
      <c r="G7" s="54"/>
    </row>
    <row r="8" spans="1:7">
      <c r="A8" s="51"/>
      <c r="B8" s="51" t="s">
        <v>341</v>
      </c>
      <c r="C8" s="51" t="s">
        <v>342</v>
      </c>
      <c r="D8" s="52">
        <v>1</v>
      </c>
      <c r="E8" s="52">
        <v>232315.19999999998</v>
      </c>
      <c r="F8" s="54"/>
      <c r="G8" s="54"/>
    </row>
    <row r="9" spans="1:7">
      <c r="A9" s="51"/>
      <c r="B9" s="51" t="s">
        <v>341</v>
      </c>
      <c r="C9" s="51" t="s">
        <v>342</v>
      </c>
      <c r="D9" s="52">
        <v>1</v>
      </c>
      <c r="E9" s="52">
        <v>232315.19999999998</v>
      </c>
      <c r="F9" s="54"/>
      <c r="G9" s="54"/>
    </row>
    <row r="10" spans="1:7">
      <c r="A10" s="51"/>
      <c r="B10" s="51" t="s">
        <v>341</v>
      </c>
      <c r="C10" s="51" t="s">
        <v>342</v>
      </c>
      <c r="D10" s="52">
        <v>1</v>
      </c>
      <c r="E10" s="52">
        <v>232315.19999999998</v>
      </c>
      <c r="F10" s="54"/>
      <c r="G10" s="54"/>
    </row>
    <row r="11" spans="1:7">
      <c r="A11" s="51"/>
      <c r="B11" s="51" t="s">
        <v>341</v>
      </c>
      <c r="C11" s="51" t="s">
        <v>342</v>
      </c>
      <c r="D11" s="52">
        <v>1</v>
      </c>
      <c r="E11" s="52">
        <v>232315.19999999998</v>
      </c>
      <c r="F11" s="54"/>
      <c r="G11" s="54"/>
    </row>
    <row r="12" spans="1:7">
      <c r="A12" s="51"/>
      <c r="B12" s="51" t="s">
        <v>341</v>
      </c>
      <c r="C12" s="51" t="s">
        <v>342</v>
      </c>
      <c r="D12" s="52">
        <v>1</v>
      </c>
      <c r="E12" s="52">
        <v>232315.19999999998</v>
      </c>
      <c r="F12" s="54"/>
      <c r="G12" s="54"/>
    </row>
    <row r="13" spans="1:7">
      <c r="A13" s="51"/>
      <c r="B13" s="51" t="s">
        <v>341</v>
      </c>
      <c r="C13" s="51" t="s">
        <v>342</v>
      </c>
      <c r="D13" s="52">
        <v>1</v>
      </c>
      <c r="E13" s="52">
        <v>232315.19999999998</v>
      </c>
      <c r="F13" s="54"/>
      <c r="G13" s="54"/>
    </row>
    <row r="14" spans="1:7">
      <c r="A14" s="51"/>
      <c r="B14" s="51" t="s">
        <v>341</v>
      </c>
      <c r="C14" s="51" t="s">
        <v>342</v>
      </c>
      <c r="D14" s="52">
        <v>1</v>
      </c>
      <c r="E14" s="52">
        <v>232315.19999999998</v>
      </c>
      <c r="F14" s="54"/>
      <c r="G14" s="54"/>
    </row>
    <row r="15" spans="1:7">
      <c r="A15" s="51"/>
      <c r="B15" s="51" t="s">
        <v>341</v>
      </c>
      <c r="C15" s="51" t="s">
        <v>342</v>
      </c>
      <c r="D15" s="52">
        <v>1</v>
      </c>
      <c r="E15" s="52">
        <v>232315.19999999998</v>
      </c>
      <c r="F15" s="54"/>
      <c r="G15" s="54"/>
    </row>
    <row r="16" spans="1:7">
      <c r="A16" s="51"/>
      <c r="B16" s="51" t="s">
        <v>341</v>
      </c>
      <c r="C16" s="51" t="s">
        <v>342</v>
      </c>
      <c r="D16" s="52">
        <v>1</v>
      </c>
      <c r="E16" s="52">
        <v>232315.19999999998</v>
      </c>
      <c r="F16" s="54"/>
      <c r="G16" s="54"/>
    </row>
    <row r="17" spans="1:7">
      <c r="A17" s="51"/>
      <c r="B17" s="51" t="s">
        <v>341</v>
      </c>
      <c r="C17" s="51" t="s">
        <v>342</v>
      </c>
      <c r="D17" s="52">
        <v>1</v>
      </c>
      <c r="E17" s="52">
        <v>232315.19999999998</v>
      </c>
      <c r="F17" s="54"/>
      <c r="G17" s="54"/>
    </row>
    <row r="18" spans="1:7">
      <c r="A18" s="51"/>
      <c r="B18" s="51" t="s">
        <v>341</v>
      </c>
      <c r="C18" s="51" t="s">
        <v>342</v>
      </c>
      <c r="D18" s="52">
        <v>1</v>
      </c>
      <c r="E18" s="52">
        <v>232315.19999999998</v>
      </c>
      <c r="F18" s="54"/>
      <c r="G18" s="54"/>
    </row>
    <row r="19" spans="1:7">
      <c r="A19" s="51">
        <v>17</v>
      </c>
      <c r="B19" s="51" t="s">
        <v>311</v>
      </c>
      <c r="C19" s="51" t="s">
        <v>312</v>
      </c>
      <c r="D19" s="52">
        <v>1</v>
      </c>
      <c r="E19" s="52">
        <v>286076.57142857142</v>
      </c>
      <c r="F19" s="54"/>
      <c r="G19" s="54"/>
    </row>
    <row r="20" spans="1:7">
      <c r="A20" s="51"/>
      <c r="B20" s="51" t="s">
        <v>311</v>
      </c>
      <c r="C20" s="51" t="s">
        <v>312</v>
      </c>
      <c r="D20" s="52">
        <v>1</v>
      </c>
      <c r="E20" s="52">
        <v>286076.57142857142</v>
      </c>
      <c r="F20" s="54"/>
      <c r="G20" s="54"/>
    </row>
    <row r="21" spans="1:7">
      <c r="A21" s="51"/>
      <c r="B21" s="51" t="s">
        <v>311</v>
      </c>
      <c r="C21" s="51" t="s">
        <v>312</v>
      </c>
      <c r="D21" s="52">
        <v>1</v>
      </c>
      <c r="E21" s="52">
        <v>286076.57142857142</v>
      </c>
      <c r="F21" s="54"/>
      <c r="G21" s="54"/>
    </row>
    <row r="22" spans="1:7">
      <c r="A22" s="51"/>
      <c r="B22" s="51" t="s">
        <v>311</v>
      </c>
      <c r="C22" s="51" t="s">
        <v>312</v>
      </c>
      <c r="D22" s="52">
        <v>1</v>
      </c>
      <c r="E22" s="52">
        <v>286076.57142857142</v>
      </c>
      <c r="F22" s="54"/>
      <c r="G22" s="54"/>
    </row>
    <row r="23" spans="1:7">
      <c r="A23" s="51"/>
      <c r="B23" s="51" t="s">
        <v>311</v>
      </c>
      <c r="C23" s="51" t="s">
        <v>312</v>
      </c>
      <c r="D23" s="52">
        <v>1</v>
      </c>
      <c r="E23" s="52">
        <v>286076.57142857142</v>
      </c>
      <c r="F23" s="54"/>
      <c r="G23" s="54"/>
    </row>
    <row r="24" spans="1:7">
      <c r="A24" s="51"/>
      <c r="B24" s="51" t="s">
        <v>311</v>
      </c>
      <c r="C24" s="51" t="s">
        <v>312</v>
      </c>
      <c r="D24" s="52">
        <v>1</v>
      </c>
      <c r="E24" s="52">
        <v>286076.57142857142</v>
      </c>
      <c r="F24" s="54"/>
      <c r="G24" s="54"/>
    </row>
    <row r="25" spans="1:7">
      <c r="A25" s="51"/>
      <c r="B25" s="51" t="s">
        <v>311</v>
      </c>
      <c r="C25" s="51" t="s">
        <v>312</v>
      </c>
      <c r="D25" s="52">
        <v>1</v>
      </c>
      <c r="E25" s="52">
        <v>286076.57142857142</v>
      </c>
      <c r="F25" s="54"/>
      <c r="G25" s="54"/>
    </row>
    <row r="26" spans="1:7">
      <c r="A26" s="51"/>
      <c r="B26" s="51" t="s">
        <v>311</v>
      </c>
      <c r="C26" s="51" t="s">
        <v>312</v>
      </c>
      <c r="D26" s="52">
        <v>1</v>
      </c>
      <c r="E26" s="52">
        <v>286076.57142857142</v>
      </c>
      <c r="F26" s="54"/>
      <c r="G26" s="54"/>
    </row>
    <row r="27" spans="1:7">
      <c r="A27" s="51"/>
      <c r="B27" s="51" t="s">
        <v>311</v>
      </c>
      <c r="C27" s="51" t="s">
        <v>312</v>
      </c>
      <c r="D27" s="52">
        <v>1</v>
      </c>
      <c r="E27" s="52">
        <v>286076.57142857142</v>
      </c>
      <c r="F27" s="54"/>
      <c r="G27" s="54"/>
    </row>
    <row r="28" spans="1:7">
      <c r="A28" s="51"/>
      <c r="B28" s="51" t="s">
        <v>311</v>
      </c>
      <c r="C28" s="51" t="s">
        <v>312</v>
      </c>
      <c r="D28" s="52">
        <v>1</v>
      </c>
      <c r="E28" s="52">
        <v>286076.57142857142</v>
      </c>
      <c r="F28" s="54"/>
      <c r="G28" s="54"/>
    </row>
    <row r="29" spans="1:7">
      <c r="A29" s="51"/>
      <c r="B29" s="51" t="s">
        <v>311</v>
      </c>
      <c r="C29" s="51" t="s">
        <v>312</v>
      </c>
      <c r="D29" s="52">
        <v>1</v>
      </c>
      <c r="E29" s="52">
        <v>286076.57142857142</v>
      </c>
      <c r="F29" s="54"/>
      <c r="G29" s="54"/>
    </row>
    <row r="30" spans="1:7">
      <c r="A30" s="51"/>
      <c r="B30" s="51" t="s">
        <v>311</v>
      </c>
      <c r="C30" s="51" t="s">
        <v>312</v>
      </c>
      <c r="D30" s="52">
        <v>1</v>
      </c>
      <c r="E30" s="52">
        <v>286076.57142857142</v>
      </c>
      <c r="F30" s="54"/>
      <c r="G30" s="54"/>
    </row>
    <row r="31" spans="1:7">
      <c r="A31" s="51"/>
      <c r="B31" s="51" t="s">
        <v>311</v>
      </c>
      <c r="C31" s="51" t="s">
        <v>312</v>
      </c>
      <c r="D31" s="52">
        <v>1</v>
      </c>
      <c r="E31" s="52">
        <v>286076.57142857142</v>
      </c>
      <c r="F31" s="54"/>
      <c r="G31" s="54"/>
    </row>
    <row r="32" spans="1:7">
      <c r="A32" s="51"/>
      <c r="B32" s="51" t="s">
        <v>311</v>
      </c>
      <c r="C32" s="51" t="s">
        <v>312</v>
      </c>
      <c r="D32" s="52">
        <v>1</v>
      </c>
      <c r="E32" s="52">
        <v>286076.57142857142</v>
      </c>
      <c r="F32" s="54"/>
      <c r="G32" s="54"/>
    </row>
    <row r="33" spans="1:7">
      <c r="A33" s="51">
        <v>18</v>
      </c>
      <c r="B33" s="51" t="s">
        <v>343</v>
      </c>
      <c r="C33" s="51" t="s">
        <v>344</v>
      </c>
      <c r="D33" s="52">
        <v>1</v>
      </c>
      <c r="E33" s="52">
        <v>238272</v>
      </c>
      <c r="F33" s="54"/>
      <c r="G33" s="54"/>
    </row>
    <row r="34" spans="1:7">
      <c r="A34" s="51"/>
      <c r="B34" s="51" t="s">
        <v>343</v>
      </c>
      <c r="C34" s="51" t="s">
        <v>344</v>
      </c>
      <c r="D34" s="52">
        <v>1</v>
      </c>
      <c r="E34" s="52">
        <v>238272</v>
      </c>
      <c r="F34" s="54"/>
      <c r="G34" s="54"/>
    </row>
    <row r="35" spans="1:7">
      <c r="A35" s="51"/>
      <c r="B35" s="51" t="s">
        <v>343</v>
      </c>
      <c r="C35" s="51" t="s">
        <v>344</v>
      </c>
      <c r="D35" s="52">
        <v>1</v>
      </c>
      <c r="E35" s="52">
        <v>238272</v>
      </c>
      <c r="F35" s="54"/>
      <c r="G35" s="54"/>
    </row>
    <row r="36" spans="1:7">
      <c r="A36" s="51"/>
      <c r="B36" s="51" t="s">
        <v>343</v>
      </c>
      <c r="C36" s="51" t="s">
        <v>344</v>
      </c>
      <c r="D36" s="52">
        <v>1</v>
      </c>
      <c r="E36" s="52">
        <v>238272</v>
      </c>
      <c r="F36" s="54"/>
      <c r="G36" s="54"/>
    </row>
    <row r="37" spans="1:7">
      <c r="A37" s="51"/>
      <c r="B37" s="51" t="s">
        <v>343</v>
      </c>
      <c r="C37" s="51" t="s">
        <v>344</v>
      </c>
      <c r="D37" s="52">
        <v>1</v>
      </c>
      <c r="E37" s="52">
        <v>238272</v>
      </c>
      <c r="F37" s="54"/>
      <c r="G37" s="54"/>
    </row>
    <row r="38" spans="1:7">
      <c r="A38" s="51"/>
      <c r="B38" s="51" t="s">
        <v>343</v>
      </c>
      <c r="C38" s="51" t="s">
        <v>344</v>
      </c>
      <c r="D38" s="52">
        <v>1</v>
      </c>
      <c r="E38" s="52">
        <v>238272</v>
      </c>
      <c r="F38" s="54"/>
      <c r="G38" s="54"/>
    </row>
    <row r="39" spans="1:7">
      <c r="A39" s="51"/>
      <c r="B39" s="51" t="s">
        <v>343</v>
      </c>
      <c r="C39" s="51" t="s">
        <v>344</v>
      </c>
      <c r="D39" s="52">
        <v>1</v>
      </c>
      <c r="E39" s="52">
        <v>238272</v>
      </c>
      <c r="F39" s="54"/>
      <c r="G39" s="54"/>
    </row>
    <row r="40" spans="1:7">
      <c r="A40" s="51"/>
      <c r="B40" s="51" t="s">
        <v>343</v>
      </c>
      <c r="C40" s="51" t="s">
        <v>344</v>
      </c>
      <c r="D40" s="52">
        <v>1</v>
      </c>
      <c r="E40" s="52">
        <v>238272</v>
      </c>
      <c r="F40" s="54"/>
      <c r="G40" s="54"/>
    </row>
    <row r="41" spans="1:7">
      <c r="A41" s="51">
        <v>19</v>
      </c>
      <c r="B41" s="51" t="s">
        <v>313</v>
      </c>
      <c r="C41" s="51" t="s">
        <v>314</v>
      </c>
      <c r="D41" s="52">
        <v>1</v>
      </c>
      <c r="E41" s="52">
        <v>315360</v>
      </c>
      <c r="F41" s="54"/>
      <c r="G41" s="54"/>
    </row>
    <row r="42" spans="1:7">
      <c r="A42" s="51"/>
      <c r="B42" s="51" t="s">
        <v>313</v>
      </c>
      <c r="C42" s="51" t="s">
        <v>314</v>
      </c>
      <c r="D42" s="52">
        <v>1</v>
      </c>
      <c r="E42" s="52">
        <v>315360</v>
      </c>
      <c r="F42" s="54"/>
      <c r="G42" s="54"/>
    </row>
    <row r="43" spans="1:7">
      <c r="A43" s="51"/>
      <c r="B43" s="51" t="s">
        <v>313</v>
      </c>
      <c r="C43" s="51" t="s">
        <v>314</v>
      </c>
      <c r="D43" s="52">
        <v>1</v>
      </c>
      <c r="E43" s="52">
        <v>315360</v>
      </c>
      <c r="F43" s="54"/>
      <c r="G43" s="54"/>
    </row>
    <row r="44" spans="1:7">
      <c r="A44" s="51"/>
      <c r="B44" s="51" t="s">
        <v>313</v>
      </c>
      <c r="C44" s="51" t="s">
        <v>314</v>
      </c>
      <c r="D44" s="52">
        <v>1</v>
      </c>
      <c r="E44" s="52">
        <v>315360</v>
      </c>
      <c r="F44" s="54"/>
      <c r="G44" s="54"/>
    </row>
    <row r="45" spans="1:7">
      <c r="A45" s="51"/>
      <c r="B45" s="51" t="s">
        <v>313</v>
      </c>
      <c r="C45" s="51" t="s">
        <v>314</v>
      </c>
      <c r="D45" s="52">
        <v>1</v>
      </c>
      <c r="E45" s="52">
        <v>315360</v>
      </c>
      <c r="F45" s="54"/>
      <c r="G45" s="54"/>
    </row>
    <row r="46" spans="1:7">
      <c r="A46" s="51"/>
      <c r="B46" s="51" t="s">
        <v>313</v>
      </c>
      <c r="C46" s="51" t="s">
        <v>314</v>
      </c>
      <c r="D46" s="52">
        <v>1</v>
      </c>
      <c r="E46" s="52">
        <v>315360</v>
      </c>
      <c r="F46" s="54"/>
      <c r="G46" s="54"/>
    </row>
    <row r="47" spans="1:7">
      <c r="A47" s="51">
        <v>20</v>
      </c>
      <c r="B47" s="51" t="s">
        <v>315</v>
      </c>
      <c r="C47" s="51" t="s">
        <v>316</v>
      </c>
      <c r="D47" s="52">
        <v>1</v>
      </c>
      <c r="E47" s="52">
        <v>301344</v>
      </c>
      <c r="F47" s="54"/>
      <c r="G47" s="54"/>
    </row>
    <row r="48" spans="1:7">
      <c r="A48" s="51"/>
      <c r="B48" s="51" t="s">
        <v>315</v>
      </c>
      <c r="C48" s="51" t="s">
        <v>316</v>
      </c>
      <c r="D48" s="52">
        <v>1</v>
      </c>
      <c r="E48" s="52">
        <v>301344</v>
      </c>
      <c r="F48" s="54"/>
      <c r="G48" s="54"/>
    </row>
    <row r="49" spans="1:7">
      <c r="A49" s="51">
        <v>21</v>
      </c>
      <c r="B49" s="51" t="s">
        <v>353</v>
      </c>
      <c r="C49" s="51" t="s">
        <v>354</v>
      </c>
      <c r="D49" s="52">
        <v>1</v>
      </c>
      <c r="E49" s="52">
        <v>238272</v>
      </c>
      <c r="F49" s="54"/>
      <c r="G49" s="54"/>
    </row>
    <row r="50" spans="1:7">
      <c r="A50" s="51">
        <v>22</v>
      </c>
      <c r="B50" s="51" t="s">
        <v>323</v>
      </c>
      <c r="C50" s="51" t="s">
        <v>324</v>
      </c>
      <c r="D50" s="52">
        <v>1</v>
      </c>
      <c r="E50" s="52">
        <v>315360</v>
      </c>
      <c r="F50" s="54"/>
      <c r="G50" s="54"/>
    </row>
    <row r="51" spans="1:7">
      <c r="A51" s="51"/>
      <c r="B51" s="51" t="s">
        <v>323</v>
      </c>
      <c r="C51" s="51" t="s">
        <v>324</v>
      </c>
      <c r="D51" s="52">
        <v>1</v>
      </c>
      <c r="E51" s="52">
        <v>315360</v>
      </c>
      <c r="F51" s="54"/>
      <c r="G51" s="54"/>
    </row>
    <row r="52" spans="1:7">
      <c r="A52" s="51"/>
      <c r="B52" s="51" t="s">
        <v>323</v>
      </c>
      <c r="C52" s="51" t="s">
        <v>324</v>
      </c>
      <c r="D52" s="52">
        <v>1</v>
      </c>
      <c r="E52" s="52">
        <v>315360</v>
      </c>
      <c r="F52" s="54"/>
      <c r="G52" s="54"/>
    </row>
    <row r="53" spans="1:7">
      <c r="A53" s="51">
        <v>23</v>
      </c>
      <c r="B53" s="51" t="s">
        <v>347</v>
      </c>
      <c r="C53" s="51" t="s">
        <v>348</v>
      </c>
      <c r="D53" s="52">
        <v>1</v>
      </c>
      <c r="E53" s="52">
        <v>259296</v>
      </c>
      <c r="F53" s="54"/>
      <c r="G53" s="54"/>
    </row>
    <row r="54" spans="1:7">
      <c r="A54" s="51"/>
      <c r="B54" s="51" t="s">
        <v>347</v>
      </c>
      <c r="C54" s="51" t="s">
        <v>348</v>
      </c>
      <c r="D54" s="52">
        <v>1</v>
      </c>
      <c r="E54" s="52">
        <v>259296</v>
      </c>
      <c r="F54" s="54"/>
      <c r="G54" s="54"/>
    </row>
    <row r="55" spans="1:7">
      <c r="A55" s="51"/>
      <c r="B55" s="51" t="s">
        <v>347</v>
      </c>
      <c r="C55" s="51" t="s">
        <v>348</v>
      </c>
      <c r="D55" s="52">
        <v>1</v>
      </c>
      <c r="E55" s="52">
        <v>259296</v>
      </c>
      <c r="F55" s="54"/>
      <c r="G55" s="54"/>
    </row>
    <row r="56" spans="1:7">
      <c r="A56" s="51"/>
      <c r="B56" s="51" t="s">
        <v>347</v>
      </c>
      <c r="C56" s="51" t="s">
        <v>348</v>
      </c>
      <c r="D56" s="52">
        <v>1</v>
      </c>
      <c r="E56" s="52">
        <v>259296</v>
      </c>
      <c r="F56" s="54"/>
      <c r="G56" s="54"/>
    </row>
    <row r="57" spans="1:7">
      <c r="A57" s="51">
        <v>24</v>
      </c>
      <c r="B57" s="51" t="s">
        <v>317</v>
      </c>
      <c r="C57" s="51" t="s">
        <v>318</v>
      </c>
      <c r="D57" s="52">
        <v>1</v>
      </c>
      <c r="E57" s="52">
        <v>336384</v>
      </c>
      <c r="F57" s="54"/>
      <c r="G57" s="54"/>
    </row>
    <row r="58" spans="1:7">
      <c r="A58" s="51">
        <v>25</v>
      </c>
      <c r="B58" s="51" t="s">
        <v>349</v>
      </c>
      <c r="C58" s="51" t="s">
        <v>350</v>
      </c>
      <c r="D58" s="52">
        <v>1</v>
      </c>
      <c r="E58" s="52">
        <v>238272</v>
      </c>
      <c r="F58" s="54"/>
      <c r="G58" s="54"/>
    </row>
    <row r="59" spans="1:7">
      <c r="A59" s="51"/>
      <c r="B59" s="51" t="s">
        <v>349</v>
      </c>
      <c r="C59" s="51" t="s">
        <v>350</v>
      </c>
      <c r="D59" s="52">
        <v>1</v>
      </c>
      <c r="E59" s="52">
        <v>238272</v>
      </c>
      <c r="F59" s="54"/>
      <c r="G59" s="54"/>
    </row>
    <row r="60" spans="1:7">
      <c r="A60" s="51"/>
      <c r="B60" s="51" t="s">
        <v>349</v>
      </c>
      <c r="C60" s="51" t="s">
        <v>350</v>
      </c>
      <c r="D60" s="52">
        <v>1</v>
      </c>
      <c r="E60" s="52">
        <v>238272</v>
      </c>
      <c r="F60" s="54"/>
      <c r="G60" s="54"/>
    </row>
    <row r="61" spans="1:7">
      <c r="A61" s="51">
        <v>26</v>
      </c>
      <c r="B61" s="51" t="s">
        <v>351</v>
      </c>
      <c r="C61" s="51" t="s">
        <v>352</v>
      </c>
      <c r="D61" s="52">
        <v>1</v>
      </c>
      <c r="E61" s="52">
        <v>238272</v>
      </c>
      <c r="F61" s="54"/>
      <c r="G61" s="54"/>
    </row>
    <row r="62" spans="1:7">
      <c r="A62" s="51">
        <v>27</v>
      </c>
      <c r="B62" s="51" t="s">
        <v>367</v>
      </c>
      <c r="C62" s="51" t="s">
        <v>368</v>
      </c>
      <c r="D62" s="52">
        <v>1</v>
      </c>
      <c r="E62" s="52">
        <v>490560</v>
      </c>
      <c r="F62" s="54"/>
      <c r="G62" s="54"/>
    </row>
    <row r="63" spans="1:7">
      <c r="A63" s="51">
        <v>28</v>
      </c>
      <c r="B63" s="51" t="s">
        <v>337</v>
      </c>
      <c r="C63" s="51" t="s">
        <v>338</v>
      </c>
      <c r="D63" s="52">
        <v>1</v>
      </c>
      <c r="E63" s="52">
        <v>616704</v>
      </c>
      <c r="F63" s="54"/>
      <c r="G63" s="54"/>
    </row>
    <row r="64" spans="1:7">
      <c r="A64" s="51"/>
      <c r="B64" s="51" t="s">
        <v>337</v>
      </c>
      <c r="C64" s="51" t="s">
        <v>338</v>
      </c>
      <c r="D64" s="52">
        <v>1</v>
      </c>
      <c r="E64" s="52">
        <v>616704</v>
      </c>
      <c r="F64" s="54"/>
      <c r="G64" s="54"/>
    </row>
    <row r="65" spans="1:7">
      <c r="A65" s="51">
        <v>29</v>
      </c>
      <c r="B65" s="51" t="s">
        <v>327</v>
      </c>
      <c r="C65" s="51" t="s">
        <v>328</v>
      </c>
      <c r="D65" s="52">
        <v>1</v>
      </c>
      <c r="E65" s="52">
        <v>595680</v>
      </c>
      <c r="F65" s="54"/>
      <c r="G65" s="54"/>
    </row>
    <row r="66" spans="1:7">
      <c r="A66" s="51">
        <v>30</v>
      </c>
      <c r="B66" s="51" t="s">
        <v>90</v>
      </c>
      <c r="C66" s="51" t="s">
        <v>91</v>
      </c>
      <c r="D66" s="52">
        <v>1</v>
      </c>
      <c r="E66" s="52">
        <v>234768</v>
      </c>
      <c r="F66" s="54"/>
      <c r="G66" s="54"/>
    </row>
    <row r="67" spans="1:7">
      <c r="A67" s="51"/>
      <c r="B67" s="51" t="s">
        <v>90</v>
      </c>
      <c r="C67" s="51" t="s">
        <v>91</v>
      </c>
      <c r="D67" s="52">
        <v>1</v>
      </c>
      <c r="E67" s="52">
        <v>234768</v>
      </c>
      <c r="F67" s="54"/>
      <c r="G67" s="54"/>
    </row>
    <row r="68" spans="1:7">
      <c r="A68" s="51"/>
      <c r="B68" s="51" t="s">
        <v>90</v>
      </c>
      <c r="C68" s="51" t="s">
        <v>91</v>
      </c>
      <c r="D68" s="52">
        <v>1</v>
      </c>
      <c r="E68" s="52">
        <v>234768</v>
      </c>
      <c r="F68" s="54"/>
      <c r="G68" s="54"/>
    </row>
    <row r="69" spans="1:7">
      <c r="A69" s="51">
        <v>31</v>
      </c>
      <c r="B69" s="51" t="s">
        <v>335</v>
      </c>
      <c r="C69" s="51" t="s">
        <v>336</v>
      </c>
      <c r="D69" s="52">
        <v>1</v>
      </c>
      <c r="E69" s="52">
        <v>616704</v>
      </c>
      <c r="F69" s="54"/>
      <c r="G69" s="54"/>
    </row>
    <row r="70" spans="1:7">
      <c r="A70" s="51">
        <v>32</v>
      </c>
      <c r="B70" s="51" t="s">
        <v>48</v>
      </c>
      <c r="C70" s="51" t="s">
        <v>49</v>
      </c>
      <c r="D70" s="52">
        <v>1</v>
      </c>
      <c r="E70" s="52">
        <v>234768</v>
      </c>
      <c r="F70" s="54"/>
      <c r="G70" s="54"/>
    </row>
    <row r="71" spans="1:7">
      <c r="A71" s="51">
        <v>33</v>
      </c>
      <c r="B71" s="51" t="s">
        <v>46</v>
      </c>
      <c r="C71" s="51" t="s">
        <v>47</v>
      </c>
      <c r="D71" s="52">
        <v>1</v>
      </c>
      <c r="E71" s="52">
        <v>297840</v>
      </c>
      <c r="F71" s="54"/>
      <c r="G71" s="54"/>
    </row>
    <row r="72" spans="1:7">
      <c r="A72" s="51">
        <v>34</v>
      </c>
      <c r="B72" s="51" t="s">
        <v>365</v>
      </c>
      <c r="C72" s="51" t="s">
        <v>366</v>
      </c>
      <c r="D72" s="52">
        <v>1</v>
      </c>
      <c r="E72" s="52">
        <v>490560</v>
      </c>
      <c r="F72" s="54"/>
      <c r="G72" s="54"/>
    </row>
    <row r="73" spans="1:7">
      <c r="A73" s="51">
        <v>35</v>
      </c>
      <c r="B73" s="51" t="s">
        <v>355</v>
      </c>
      <c r="C73" s="51" t="s">
        <v>356</v>
      </c>
      <c r="D73" s="52">
        <v>1</v>
      </c>
      <c r="E73" s="52">
        <v>220401.6</v>
      </c>
      <c r="F73" s="54"/>
      <c r="G73" s="54"/>
    </row>
    <row r="74" spans="1:7">
      <c r="A74" s="51"/>
      <c r="B74" s="51" t="s">
        <v>355</v>
      </c>
      <c r="C74" s="51" t="s">
        <v>356</v>
      </c>
      <c r="D74" s="52">
        <v>1</v>
      </c>
      <c r="E74" s="52">
        <v>220401.6</v>
      </c>
      <c r="F74" s="54"/>
      <c r="G74" s="54"/>
    </row>
    <row r="75" spans="1:7">
      <c r="A75" s="51"/>
      <c r="B75" s="51" t="s">
        <v>355</v>
      </c>
      <c r="C75" s="51" t="s">
        <v>356</v>
      </c>
      <c r="D75" s="52">
        <v>1</v>
      </c>
      <c r="E75" s="52">
        <v>220401.6</v>
      </c>
      <c r="F75" s="54"/>
      <c r="G75" s="54"/>
    </row>
    <row r="76" spans="1:7">
      <c r="A76" s="51"/>
      <c r="B76" s="51" t="s">
        <v>355</v>
      </c>
      <c r="C76" s="51" t="s">
        <v>356</v>
      </c>
      <c r="D76" s="52">
        <v>1</v>
      </c>
      <c r="E76" s="52">
        <v>220401.6</v>
      </c>
      <c r="F76" s="54"/>
      <c r="G76" s="54"/>
    </row>
    <row r="77" spans="1:7">
      <c r="A77" s="51">
        <v>36</v>
      </c>
      <c r="B77" s="51" t="s">
        <v>325</v>
      </c>
      <c r="C77" s="51" t="s">
        <v>326</v>
      </c>
      <c r="D77" s="52">
        <v>1</v>
      </c>
      <c r="E77" s="52">
        <v>283824</v>
      </c>
      <c r="F77" s="54"/>
      <c r="G77" s="54"/>
    </row>
    <row r="78" spans="1:7">
      <c r="A78" s="51"/>
      <c r="B78" s="51" t="s">
        <v>325</v>
      </c>
      <c r="C78" s="51" t="s">
        <v>326</v>
      </c>
      <c r="D78" s="52">
        <v>1</v>
      </c>
      <c r="E78" s="52">
        <v>283824</v>
      </c>
      <c r="F78" s="54"/>
      <c r="G78" s="54"/>
    </row>
    <row r="79" spans="1:7">
      <c r="A79" s="51"/>
      <c r="B79" s="51" t="s">
        <v>325</v>
      </c>
      <c r="C79" s="51" t="s">
        <v>326</v>
      </c>
      <c r="D79" s="52">
        <v>1</v>
      </c>
      <c r="E79" s="52">
        <v>283824</v>
      </c>
      <c r="F79" s="54"/>
      <c r="G79" s="54"/>
    </row>
    <row r="80" spans="1:7">
      <c r="A80" s="51"/>
      <c r="B80" s="51" t="s">
        <v>325</v>
      </c>
      <c r="C80" s="51" t="s">
        <v>326</v>
      </c>
      <c r="D80" s="52">
        <v>1</v>
      </c>
      <c r="E80" s="52">
        <v>283824</v>
      </c>
      <c r="F80" s="54"/>
      <c r="G80" s="54"/>
    </row>
    <row r="81" spans="1:7">
      <c r="A81" s="51"/>
      <c r="B81" s="51" t="s">
        <v>325</v>
      </c>
      <c r="C81" s="51" t="s">
        <v>326</v>
      </c>
      <c r="D81" s="52">
        <v>1</v>
      </c>
      <c r="E81" s="52">
        <v>283824</v>
      </c>
      <c r="F81" s="54"/>
      <c r="G81" s="54"/>
    </row>
    <row r="82" spans="1:7">
      <c r="A82" s="51"/>
      <c r="B82" s="51" t="s">
        <v>325</v>
      </c>
      <c r="C82" s="51" t="s">
        <v>326</v>
      </c>
      <c r="D82" s="52">
        <v>1</v>
      </c>
      <c r="E82" s="52">
        <v>283824</v>
      </c>
      <c r="F82" s="54"/>
      <c r="G82" s="54"/>
    </row>
    <row r="83" spans="1:7">
      <c r="A83" s="51"/>
      <c r="B83" s="51" t="s">
        <v>325</v>
      </c>
      <c r="C83" s="51" t="s">
        <v>326</v>
      </c>
      <c r="D83" s="52">
        <v>1</v>
      </c>
      <c r="E83" s="52">
        <v>283824</v>
      </c>
      <c r="F83" s="54"/>
      <c r="G83" s="54"/>
    </row>
    <row r="84" spans="1:7">
      <c r="A84" s="51"/>
      <c r="B84" s="51" t="s">
        <v>325</v>
      </c>
      <c r="C84" s="51" t="s">
        <v>326</v>
      </c>
      <c r="D84" s="52">
        <v>1</v>
      </c>
      <c r="E84" s="52">
        <v>283824</v>
      </c>
      <c r="F84" s="54"/>
      <c r="G84" s="54"/>
    </row>
    <row r="85" spans="1:7">
      <c r="A85" s="51">
        <v>37</v>
      </c>
      <c r="B85" s="51" t="s">
        <v>397</v>
      </c>
      <c r="C85" s="51" t="s">
        <v>398</v>
      </c>
      <c r="D85" s="52">
        <v>1</v>
      </c>
      <c r="E85" s="52">
        <v>73584</v>
      </c>
      <c r="F85" s="54"/>
      <c r="G85" s="54"/>
    </row>
    <row r="86" spans="1:7">
      <c r="A86" s="51">
        <v>38</v>
      </c>
      <c r="B86" s="51" t="s">
        <v>403</v>
      </c>
      <c r="C86" s="51" t="s">
        <v>404</v>
      </c>
      <c r="D86" s="52">
        <v>1</v>
      </c>
      <c r="E86" s="52">
        <v>73584</v>
      </c>
      <c r="F86" s="54"/>
      <c r="G86" s="54"/>
    </row>
    <row r="87" spans="1:7">
      <c r="A87" s="51">
        <v>39</v>
      </c>
      <c r="B87" s="51" t="s">
        <v>395</v>
      </c>
      <c r="C87" s="51" t="s">
        <v>396</v>
      </c>
      <c r="D87" s="52">
        <v>1</v>
      </c>
      <c r="E87" s="52">
        <v>73584</v>
      </c>
      <c r="F87" s="54"/>
      <c r="G87" s="54"/>
    </row>
    <row r="88" spans="1:7">
      <c r="A88" s="51"/>
      <c r="B88" s="51" t="s">
        <v>395</v>
      </c>
      <c r="C88" s="51" t="s">
        <v>396</v>
      </c>
      <c r="D88" s="52">
        <v>1</v>
      </c>
      <c r="E88" s="52">
        <v>73584</v>
      </c>
      <c r="F88" s="54"/>
      <c r="G88" s="54"/>
    </row>
    <row r="89" spans="1:7">
      <c r="A89" s="51">
        <v>40</v>
      </c>
      <c r="B89" s="51" t="s">
        <v>387</v>
      </c>
      <c r="C89" s="51" t="s">
        <v>388</v>
      </c>
      <c r="D89" s="52">
        <v>1</v>
      </c>
      <c r="E89" s="52">
        <v>217248</v>
      </c>
      <c r="F89" s="54"/>
      <c r="G89" s="54"/>
    </row>
    <row r="90" spans="1:7">
      <c r="A90" s="51">
        <v>41</v>
      </c>
      <c r="B90" s="51" t="s">
        <v>240</v>
      </c>
      <c r="C90" s="51" t="s">
        <v>241</v>
      </c>
      <c r="D90" s="52">
        <v>1</v>
      </c>
      <c r="E90" s="52">
        <v>140160</v>
      </c>
      <c r="F90" s="54"/>
      <c r="G90" s="54"/>
    </row>
    <row r="91" spans="1:7">
      <c r="A91" s="51"/>
      <c r="B91" s="51" t="s">
        <v>240</v>
      </c>
      <c r="C91" s="51" t="s">
        <v>241</v>
      </c>
      <c r="D91" s="52">
        <v>1</v>
      </c>
      <c r="E91" s="52">
        <v>140160</v>
      </c>
      <c r="F91" s="54"/>
      <c r="G91" s="54"/>
    </row>
    <row r="92" spans="1:7">
      <c r="A92" s="51"/>
      <c r="B92" s="51" t="s">
        <v>240</v>
      </c>
      <c r="C92" s="51" t="s">
        <v>241</v>
      </c>
      <c r="D92" s="52">
        <v>1</v>
      </c>
      <c r="E92" s="52">
        <v>140160</v>
      </c>
      <c r="F92" s="54"/>
      <c r="G92" s="54"/>
    </row>
    <row r="93" spans="1:7">
      <c r="A93" s="51"/>
      <c r="B93" s="51" t="s">
        <v>240</v>
      </c>
      <c r="C93" s="51" t="s">
        <v>241</v>
      </c>
      <c r="D93" s="52">
        <v>1</v>
      </c>
      <c r="E93" s="52">
        <v>140160</v>
      </c>
      <c r="F93" s="54"/>
      <c r="G93" s="54"/>
    </row>
    <row r="94" spans="1:7">
      <c r="A94" s="51"/>
      <c r="B94" s="51" t="s">
        <v>240</v>
      </c>
      <c r="C94" s="51" t="s">
        <v>241</v>
      </c>
      <c r="D94" s="52">
        <v>1</v>
      </c>
      <c r="E94" s="52">
        <v>140160</v>
      </c>
      <c r="F94" s="54"/>
      <c r="G94" s="54"/>
    </row>
    <row r="95" spans="1:7">
      <c r="A95" s="51"/>
      <c r="B95" s="51" t="s">
        <v>240</v>
      </c>
      <c r="C95" s="51" t="s">
        <v>241</v>
      </c>
      <c r="D95" s="52">
        <v>1</v>
      </c>
      <c r="E95" s="52">
        <v>140160</v>
      </c>
      <c r="F95" s="54"/>
      <c r="G95" s="54"/>
    </row>
    <row r="96" spans="1:7">
      <c r="A96" s="51"/>
      <c r="B96" s="51" t="s">
        <v>240</v>
      </c>
      <c r="C96" s="51" t="s">
        <v>241</v>
      </c>
      <c r="D96" s="52">
        <v>1</v>
      </c>
      <c r="E96" s="52">
        <v>140160</v>
      </c>
      <c r="F96" s="54"/>
      <c r="G96" s="54"/>
    </row>
    <row r="97" spans="1:7">
      <c r="A97" s="51">
        <v>42</v>
      </c>
      <c r="B97" s="51" t="s">
        <v>246</v>
      </c>
      <c r="C97" s="51" t="s">
        <v>247</v>
      </c>
      <c r="D97" s="52">
        <v>1</v>
      </c>
      <c r="E97" s="52">
        <v>140160</v>
      </c>
      <c r="F97" s="54"/>
      <c r="G97" s="54"/>
    </row>
    <row r="98" spans="1:7">
      <c r="A98" s="51"/>
      <c r="B98" s="51" t="s">
        <v>246</v>
      </c>
      <c r="C98" s="51" t="s">
        <v>247</v>
      </c>
      <c r="D98" s="52">
        <v>1</v>
      </c>
      <c r="E98" s="52">
        <v>140160</v>
      </c>
      <c r="F98" s="54"/>
      <c r="G98" s="54"/>
    </row>
    <row r="99" spans="1:7">
      <c r="A99" s="51">
        <v>43</v>
      </c>
      <c r="B99" s="51" t="s">
        <v>252</v>
      </c>
      <c r="C99" s="51" t="s">
        <v>253</v>
      </c>
      <c r="D99" s="52">
        <v>1</v>
      </c>
      <c r="E99" s="52">
        <v>140160</v>
      </c>
      <c r="F99" s="54"/>
      <c r="G99" s="54"/>
    </row>
    <row r="100" spans="1:7">
      <c r="A100" s="51">
        <v>44</v>
      </c>
      <c r="B100" s="51" t="s">
        <v>256</v>
      </c>
      <c r="C100" s="51" t="s">
        <v>257</v>
      </c>
      <c r="D100" s="52">
        <v>1</v>
      </c>
      <c r="E100" s="52">
        <v>301344</v>
      </c>
      <c r="F100" s="54"/>
      <c r="G100" s="54"/>
    </row>
    <row r="101" spans="1:7">
      <c r="A101" s="51"/>
      <c r="B101" s="51" t="s">
        <v>256</v>
      </c>
      <c r="C101" s="51" t="s">
        <v>257</v>
      </c>
      <c r="D101" s="52">
        <v>1</v>
      </c>
      <c r="E101" s="52">
        <v>301344</v>
      </c>
      <c r="F101" s="54"/>
      <c r="G101" s="54"/>
    </row>
    <row r="102" spans="1:7">
      <c r="A102" s="51"/>
      <c r="B102" s="51" t="s">
        <v>256</v>
      </c>
      <c r="C102" s="51" t="s">
        <v>257</v>
      </c>
      <c r="D102" s="52">
        <v>1</v>
      </c>
      <c r="E102" s="52">
        <v>301344</v>
      </c>
      <c r="F102" s="54"/>
      <c r="G102" s="54"/>
    </row>
    <row r="103" spans="1:7">
      <c r="A103" s="51"/>
      <c r="B103" s="51" t="s">
        <v>256</v>
      </c>
      <c r="C103" s="51" t="s">
        <v>257</v>
      </c>
      <c r="D103" s="52">
        <v>1</v>
      </c>
      <c r="E103" s="52">
        <v>301344</v>
      </c>
      <c r="F103" s="54"/>
      <c r="G103" s="54"/>
    </row>
    <row r="104" spans="1:7">
      <c r="A104" s="51"/>
      <c r="B104" s="51" t="s">
        <v>256</v>
      </c>
      <c r="C104" s="51" t="s">
        <v>257</v>
      </c>
      <c r="D104" s="52">
        <v>1</v>
      </c>
      <c r="E104" s="52">
        <v>301344</v>
      </c>
      <c r="F104" s="54"/>
      <c r="G104" s="54"/>
    </row>
    <row r="105" spans="1:7">
      <c r="A105" s="51"/>
      <c r="B105" s="51" t="s">
        <v>256</v>
      </c>
      <c r="C105" s="51" t="s">
        <v>257</v>
      </c>
      <c r="D105" s="52">
        <v>1</v>
      </c>
      <c r="E105" s="52">
        <v>301344</v>
      </c>
      <c r="F105" s="54"/>
      <c r="G105" s="54"/>
    </row>
    <row r="106" spans="1:7">
      <c r="A106" s="51">
        <v>45</v>
      </c>
      <c r="B106" s="51" t="s">
        <v>38</v>
      </c>
      <c r="C106" s="51" t="s">
        <v>39</v>
      </c>
      <c r="D106" s="52">
        <v>1</v>
      </c>
      <c r="E106" s="52">
        <v>157680</v>
      </c>
      <c r="F106" s="54"/>
      <c r="G106" s="54"/>
    </row>
    <row r="107" spans="1:7">
      <c r="A107" s="51"/>
      <c r="B107" s="51" t="s">
        <v>38</v>
      </c>
      <c r="C107" s="51" t="s">
        <v>39</v>
      </c>
      <c r="D107" s="52">
        <v>1</v>
      </c>
      <c r="E107" s="52">
        <v>157680</v>
      </c>
      <c r="F107" s="54"/>
      <c r="G107" s="54"/>
    </row>
    <row r="108" spans="1:7">
      <c r="A108" s="51"/>
      <c r="B108" s="51" t="s">
        <v>38</v>
      </c>
      <c r="C108" s="51" t="s">
        <v>39</v>
      </c>
      <c r="D108" s="52">
        <v>1</v>
      </c>
      <c r="E108" s="52">
        <v>157680</v>
      </c>
      <c r="F108" s="54"/>
      <c r="G108" s="54"/>
    </row>
    <row r="109" spans="1:7">
      <c r="A109" s="51">
        <v>46</v>
      </c>
      <c r="B109" s="51" t="s">
        <v>40</v>
      </c>
      <c r="C109" s="51" t="s">
        <v>41</v>
      </c>
      <c r="D109" s="52">
        <v>1</v>
      </c>
      <c r="E109" s="52">
        <v>157680</v>
      </c>
      <c r="F109" s="54"/>
      <c r="G109" s="54"/>
    </row>
    <row r="110" spans="1:7">
      <c r="A110" s="51">
        <v>47</v>
      </c>
      <c r="B110" s="51" t="s">
        <v>242</v>
      </c>
      <c r="C110" s="51" t="s">
        <v>243</v>
      </c>
      <c r="D110" s="52">
        <v>1</v>
      </c>
      <c r="E110" s="52">
        <v>140160</v>
      </c>
      <c r="F110" s="54"/>
      <c r="G110" s="54"/>
    </row>
    <row r="111" spans="1:7">
      <c r="A111" s="51">
        <v>48</v>
      </c>
      <c r="B111" s="51" t="s">
        <v>485</v>
      </c>
      <c r="C111" s="51" t="s">
        <v>486</v>
      </c>
      <c r="D111" s="52">
        <v>1</v>
      </c>
      <c r="E111" s="52">
        <v>73584</v>
      </c>
      <c r="F111" s="54"/>
      <c r="G111" s="54"/>
    </row>
    <row r="112" spans="1:7">
      <c r="A112" s="51"/>
      <c r="B112" s="51" t="s">
        <v>485</v>
      </c>
      <c r="C112" s="51" t="s">
        <v>486</v>
      </c>
      <c r="D112" s="52">
        <v>1</v>
      </c>
      <c r="E112" s="52">
        <v>73584</v>
      </c>
      <c r="F112" s="54"/>
      <c r="G112" s="54"/>
    </row>
    <row r="113" spans="1:7">
      <c r="A113" s="51"/>
      <c r="B113" s="51" t="s">
        <v>485</v>
      </c>
      <c r="C113" s="51" t="s">
        <v>486</v>
      </c>
      <c r="D113" s="52">
        <v>1</v>
      </c>
      <c r="E113" s="52">
        <v>73584</v>
      </c>
      <c r="F113" s="54"/>
      <c r="G113" s="54"/>
    </row>
    <row r="114" spans="1:7">
      <c r="A114" s="51"/>
      <c r="B114" s="51" t="s">
        <v>485</v>
      </c>
      <c r="C114" s="51" t="s">
        <v>486</v>
      </c>
      <c r="D114" s="52">
        <v>1</v>
      </c>
      <c r="E114" s="52">
        <v>73584</v>
      </c>
      <c r="F114" s="54"/>
      <c r="G114" s="54"/>
    </row>
    <row r="115" spans="1:7">
      <c r="A115" s="51"/>
      <c r="B115" s="51" t="s">
        <v>485</v>
      </c>
      <c r="C115" s="51" t="s">
        <v>486</v>
      </c>
      <c r="D115" s="52">
        <v>1</v>
      </c>
      <c r="E115" s="52">
        <v>73584</v>
      </c>
      <c r="F115" s="54"/>
      <c r="G115" s="54"/>
    </row>
    <row r="116" spans="1:7">
      <c r="A116" s="51"/>
      <c r="B116" s="51" t="s">
        <v>485</v>
      </c>
      <c r="C116" s="51" t="s">
        <v>486</v>
      </c>
      <c r="D116" s="52">
        <v>1</v>
      </c>
      <c r="E116" s="52">
        <v>73584</v>
      </c>
      <c r="F116" s="54"/>
      <c r="G116" s="54"/>
    </row>
    <row r="117" spans="1:7">
      <c r="A117" s="51">
        <v>49</v>
      </c>
      <c r="B117" s="51" t="s">
        <v>487</v>
      </c>
      <c r="C117" s="51" t="s">
        <v>488</v>
      </c>
      <c r="D117" s="52">
        <v>1</v>
      </c>
      <c r="E117" s="52">
        <v>73584</v>
      </c>
      <c r="F117" s="54"/>
      <c r="G117" s="54"/>
    </row>
    <row r="118" spans="1:7">
      <c r="A118" s="51"/>
      <c r="B118" s="51" t="s">
        <v>487</v>
      </c>
      <c r="C118" s="51" t="s">
        <v>488</v>
      </c>
      <c r="D118" s="52">
        <v>1</v>
      </c>
      <c r="E118" s="52">
        <v>73584</v>
      </c>
      <c r="F118" s="54"/>
      <c r="G118" s="54"/>
    </row>
    <row r="119" spans="1:7">
      <c r="A119" s="51"/>
      <c r="B119" s="51" t="s">
        <v>487</v>
      </c>
      <c r="C119" s="51" t="s">
        <v>488</v>
      </c>
      <c r="D119" s="52">
        <v>1</v>
      </c>
      <c r="E119" s="52">
        <v>73584</v>
      </c>
      <c r="F119" s="54"/>
      <c r="G119" s="54"/>
    </row>
    <row r="120" spans="1:7">
      <c r="A120" s="51">
        <v>50</v>
      </c>
      <c r="B120" s="51" t="s">
        <v>248</v>
      </c>
      <c r="C120" s="51" t="s">
        <v>249</v>
      </c>
      <c r="D120" s="52">
        <v>1</v>
      </c>
      <c r="E120" s="52">
        <v>140160</v>
      </c>
      <c r="F120" s="54"/>
      <c r="G120" s="54"/>
    </row>
    <row r="121" spans="1:7">
      <c r="A121" s="51">
        <v>51</v>
      </c>
      <c r="B121" s="51" t="s">
        <v>250</v>
      </c>
      <c r="C121" s="51" t="s">
        <v>251</v>
      </c>
      <c r="D121" s="52">
        <v>1</v>
      </c>
      <c r="E121" s="52">
        <v>140160</v>
      </c>
      <c r="F121" s="54"/>
      <c r="G121" s="54"/>
    </row>
    <row r="122" spans="1:7">
      <c r="A122" s="51"/>
      <c r="B122" s="51" t="s">
        <v>250</v>
      </c>
      <c r="C122" s="51" t="s">
        <v>251</v>
      </c>
      <c r="D122" s="52">
        <v>1</v>
      </c>
      <c r="E122" s="52">
        <v>140160</v>
      </c>
      <c r="F122" s="54"/>
      <c r="G122" s="54"/>
    </row>
    <row r="123" spans="1:7">
      <c r="A123" s="51"/>
      <c r="B123" s="51" t="s">
        <v>250</v>
      </c>
      <c r="C123" s="51" t="s">
        <v>251</v>
      </c>
      <c r="D123" s="52">
        <v>1</v>
      </c>
      <c r="E123" s="52">
        <v>140160</v>
      </c>
      <c r="F123" s="54"/>
      <c r="G123" s="54"/>
    </row>
    <row r="124" spans="1:7">
      <c r="A124" s="51"/>
      <c r="B124" s="51" t="s">
        <v>250</v>
      </c>
      <c r="C124" s="51" t="s">
        <v>251</v>
      </c>
      <c r="D124" s="52">
        <v>1</v>
      </c>
      <c r="E124" s="52">
        <v>140160</v>
      </c>
      <c r="F124" s="54"/>
      <c r="G124" s="54"/>
    </row>
    <row r="125" spans="1:7">
      <c r="A125" s="51"/>
      <c r="B125" s="51" t="s">
        <v>250</v>
      </c>
      <c r="C125" s="51" t="s">
        <v>251</v>
      </c>
      <c r="D125" s="52">
        <v>1</v>
      </c>
      <c r="E125" s="52">
        <v>140160</v>
      </c>
      <c r="F125" s="54"/>
      <c r="G125" s="54"/>
    </row>
    <row r="126" spans="1:7">
      <c r="A126" s="51"/>
      <c r="B126" s="51" t="s">
        <v>250</v>
      </c>
      <c r="C126" s="51" t="s">
        <v>251</v>
      </c>
      <c r="D126" s="52">
        <v>1</v>
      </c>
      <c r="E126" s="52">
        <v>140160</v>
      </c>
      <c r="F126" s="54"/>
      <c r="G126" s="54"/>
    </row>
    <row r="127" spans="1:7">
      <c r="A127" s="51"/>
      <c r="B127" s="51" t="s">
        <v>250</v>
      </c>
      <c r="C127" s="51" t="s">
        <v>251</v>
      </c>
      <c r="D127" s="52">
        <v>1</v>
      </c>
      <c r="E127" s="52">
        <v>140160</v>
      </c>
      <c r="F127" s="54"/>
      <c r="G127" s="54"/>
    </row>
    <row r="128" spans="1:7">
      <c r="A128" s="51"/>
      <c r="B128" s="51" t="s">
        <v>250</v>
      </c>
      <c r="C128" s="51" t="s">
        <v>251</v>
      </c>
      <c r="D128" s="52">
        <v>1</v>
      </c>
      <c r="E128" s="52">
        <v>140160</v>
      </c>
      <c r="F128" s="54"/>
      <c r="G128" s="54"/>
    </row>
    <row r="129" spans="1:7">
      <c r="A129" s="51"/>
      <c r="B129" s="51" t="s">
        <v>250</v>
      </c>
      <c r="C129" s="51" t="s">
        <v>251</v>
      </c>
      <c r="D129" s="52">
        <v>1</v>
      </c>
      <c r="E129" s="52">
        <v>140160</v>
      </c>
      <c r="F129" s="54"/>
      <c r="G129" s="54"/>
    </row>
    <row r="130" spans="1:7">
      <c r="A130" s="51"/>
      <c r="B130" s="51" t="s">
        <v>250</v>
      </c>
      <c r="C130" s="51" t="s">
        <v>251</v>
      </c>
      <c r="D130" s="52">
        <v>1</v>
      </c>
      <c r="E130" s="52">
        <v>140160</v>
      </c>
      <c r="F130" s="54"/>
      <c r="G130" s="54"/>
    </row>
    <row r="131" spans="1:7">
      <c r="A131" s="51"/>
      <c r="B131" s="51" t="s">
        <v>250</v>
      </c>
      <c r="C131" s="51" t="s">
        <v>251</v>
      </c>
      <c r="D131" s="52">
        <v>1</v>
      </c>
      <c r="E131" s="52">
        <v>140160</v>
      </c>
      <c r="F131" s="54"/>
      <c r="G131" s="54"/>
    </row>
    <row r="132" spans="1:7">
      <c r="A132" s="51"/>
      <c r="B132" s="51" t="s">
        <v>250</v>
      </c>
      <c r="C132" s="51" t="s">
        <v>251</v>
      </c>
      <c r="D132" s="52">
        <v>1</v>
      </c>
      <c r="E132" s="52">
        <v>140160</v>
      </c>
      <c r="F132" s="54"/>
      <c r="G132" s="54"/>
    </row>
    <row r="133" spans="1:7">
      <c r="A133" s="51"/>
      <c r="B133" s="51" t="s">
        <v>250</v>
      </c>
      <c r="C133" s="51" t="s">
        <v>251</v>
      </c>
      <c r="D133" s="52">
        <v>1</v>
      </c>
      <c r="E133" s="52">
        <v>140160</v>
      </c>
      <c r="F133" s="54"/>
      <c r="G133" s="54"/>
    </row>
    <row r="134" spans="1:7">
      <c r="A134" s="51"/>
      <c r="B134" s="51" t="s">
        <v>250</v>
      </c>
      <c r="C134" s="51" t="s">
        <v>251</v>
      </c>
      <c r="D134" s="52">
        <v>1</v>
      </c>
      <c r="E134" s="52">
        <v>140160</v>
      </c>
      <c r="F134" s="54"/>
      <c r="G134" s="54"/>
    </row>
    <row r="135" spans="1:7">
      <c r="A135" s="51">
        <v>63</v>
      </c>
      <c r="B135" s="51" t="s">
        <v>585</v>
      </c>
      <c r="C135" s="51" t="s">
        <v>23</v>
      </c>
      <c r="D135" s="52">
        <v>1</v>
      </c>
      <c r="E135" s="52">
        <v>473040</v>
      </c>
      <c r="F135" s="54"/>
      <c r="G135" s="54"/>
    </row>
    <row r="136" spans="1:7">
      <c r="A136" s="51"/>
      <c r="B136" s="51" t="s">
        <v>585</v>
      </c>
      <c r="C136" s="51" t="s">
        <v>23</v>
      </c>
      <c r="D136" s="52">
        <v>1</v>
      </c>
      <c r="E136" s="52">
        <v>473040</v>
      </c>
      <c r="F136" s="54"/>
      <c r="G136" s="54"/>
    </row>
    <row r="137" spans="1:7">
      <c r="A137" s="51"/>
      <c r="B137" s="51" t="s">
        <v>585</v>
      </c>
      <c r="C137" s="51" t="s">
        <v>23</v>
      </c>
      <c r="D137" s="52">
        <v>1</v>
      </c>
      <c r="E137" s="52">
        <v>473040</v>
      </c>
      <c r="F137" s="54"/>
      <c r="G137" s="54"/>
    </row>
    <row r="138" spans="1:7">
      <c r="A138" s="51"/>
      <c r="B138" s="51" t="s">
        <v>585</v>
      </c>
      <c r="C138" s="51" t="s">
        <v>23</v>
      </c>
      <c r="D138" s="52">
        <v>1</v>
      </c>
      <c r="E138" s="52">
        <v>473040</v>
      </c>
      <c r="F138" s="54"/>
      <c r="G138" s="54"/>
    </row>
    <row r="139" spans="1:7">
      <c r="A139" s="51">
        <v>64</v>
      </c>
      <c r="B139" s="51" t="s">
        <v>584</v>
      </c>
      <c r="C139" s="51" t="s">
        <v>22</v>
      </c>
      <c r="D139" s="52">
        <v>1</v>
      </c>
      <c r="E139" s="52">
        <v>613200</v>
      </c>
      <c r="F139" s="54"/>
      <c r="G139" s="54"/>
    </row>
    <row r="140" spans="1:7">
      <c r="A140" s="51"/>
      <c r="B140" s="51" t="s">
        <v>584</v>
      </c>
      <c r="C140" s="51" t="s">
        <v>22</v>
      </c>
      <c r="D140" s="52">
        <v>1</v>
      </c>
      <c r="E140" s="52">
        <v>613200</v>
      </c>
      <c r="F140" s="54"/>
      <c r="G140" s="54"/>
    </row>
    <row r="141" spans="1:7">
      <c r="A141" s="51">
        <v>65</v>
      </c>
      <c r="B141" s="51" t="s">
        <v>680</v>
      </c>
      <c r="C141" s="51" t="s">
        <v>681</v>
      </c>
      <c r="D141" s="52">
        <v>1</v>
      </c>
      <c r="E141" s="52">
        <v>504576</v>
      </c>
      <c r="F141" s="54"/>
      <c r="G141" s="54"/>
    </row>
    <row r="142" spans="1:7">
      <c r="A142" s="51"/>
      <c r="B142" s="51" t="s">
        <v>680</v>
      </c>
      <c r="C142" s="51" t="s">
        <v>681</v>
      </c>
      <c r="D142" s="52">
        <v>1</v>
      </c>
      <c r="E142" s="52">
        <v>504576</v>
      </c>
      <c r="F142" s="54"/>
      <c r="G142" s="54"/>
    </row>
    <row r="143" spans="1:7">
      <c r="A143" s="51">
        <v>66</v>
      </c>
      <c r="B143" s="51" t="s">
        <v>649</v>
      </c>
      <c r="C143" s="51" t="s">
        <v>650</v>
      </c>
      <c r="D143" s="52">
        <v>1</v>
      </c>
      <c r="E143" s="52">
        <v>613200</v>
      </c>
      <c r="F143" s="54"/>
      <c r="G143" s="54"/>
    </row>
    <row r="144" spans="1:7">
      <c r="A144" s="51"/>
      <c r="B144" s="51" t="s">
        <v>649</v>
      </c>
      <c r="C144" s="51" t="s">
        <v>650</v>
      </c>
      <c r="D144" s="52">
        <v>1</v>
      </c>
      <c r="E144" s="52">
        <v>613200</v>
      </c>
      <c r="F144" s="54"/>
      <c r="G144" s="54"/>
    </row>
    <row r="145" spans="1:7">
      <c r="A145" s="51"/>
      <c r="B145" s="51" t="s">
        <v>649</v>
      </c>
      <c r="C145" s="51" t="s">
        <v>650</v>
      </c>
      <c r="D145" s="52">
        <v>1</v>
      </c>
      <c r="E145" s="52">
        <v>613200</v>
      </c>
      <c r="F145" s="54"/>
      <c r="G145" s="54"/>
    </row>
    <row r="146" spans="1:7">
      <c r="A146" s="51"/>
      <c r="B146" s="51" t="s">
        <v>649</v>
      </c>
      <c r="C146" s="51" t="s">
        <v>650</v>
      </c>
      <c r="D146" s="52">
        <v>1</v>
      </c>
      <c r="E146" s="52">
        <v>613200</v>
      </c>
      <c r="F146" s="54"/>
      <c r="G146" s="54"/>
    </row>
    <row r="147" spans="1:7">
      <c r="A147" s="51">
        <v>67</v>
      </c>
      <c r="B147" s="51" t="s">
        <v>580</v>
      </c>
      <c r="C147" s="51" t="s">
        <v>27</v>
      </c>
      <c r="D147" s="52">
        <v>1</v>
      </c>
      <c r="E147" s="52">
        <v>473040</v>
      </c>
      <c r="F147" s="54"/>
      <c r="G147" s="54"/>
    </row>
    <row r="148" spans="1:7">
      <c r="A148" s="51">
        <v>68</v>
      </c>
      <c r="B148" s="51" t="s">
        <v>30</v>
      </c>
      <c r="C148" s="51" t="s">
        <v>31</v>
      </c>
      <c r="D148" s="52">
        <v>1</v>
      </c>
      <c r="E148" s="52">
        <v>367920</v>
      </c>
      <c r="F148" s="54"/>
      <c r="G148" s="54"/>
    </row>
    <row r="149" spans="1:7">
      <c r="A149" s="51">
        <v>69</v>
      </c>
      <c r="B149" s="51" t="s">
        <v>62</v>
      </c>
      <c r="C149" s="51" t="s">
        <v>63</v>
      </c>
      <c r="D149" s="52">
        <v>1</v>
      </c>
      <c r="E149" s="52">
        <v>735840</v>
      </c>
      <c r="F149" s="54"/>
      <c r="G149" s="54"/>
    </row>
    <row r="150" spans="1:7">
      <c r="A150" s="51">
        <v>70</v>
      </c>
      <c r="B150" s="51" t="s">
        <v>212</v>
      </c>
      <c r="C150" s="51" t="s">
        <v>213</v>
      </c>
      <c r="D150" s="52">
        <v>1</v>
      </c>
      <c r="E150" s="52">
        <v>1184352</v>
      </c>
      <c r="F150" s="54"/>
      <c r="G150" s="54"/>
    </row>
    <row r="151" spans="1:7">
      <c r="A151" s="51"/>
      <c r="B151" s="51" t="s">
        <v>212</v>
      </c>
      <c r="C151" s="51" t="s">
        <v>213</v>
      </c>
      <c r="D151" s="52">
        <v>1</v>
      </c>
      <c r="E151" s="52">
        <v>1184352</v>
      </c>
      <c r="F151" s="54"/>
      <c r="G151" s="54"/>
    </row>
    <row r="152" spans="1:7">
      <c r="A152" s="51">
        <v>71</v>
      </c>
      <c r="B152" s="51" t="s">
        <v>216</v>
      </c>
      <c r="C152" s="51" t="s">
        <v>217</v>
      </c>
      <c r="D152" s="52">
        <v>1</v>
      </c>
      <c r="E152" s="52">
        <v>1485696</v>
      </c>
      <c r="F152" s="54"/>
      <c r="G152" s="54"/>
    </row>
    <row r="153" spans="1:7">
      <c r="A153" s="51">
        <v>72</v>
      </c>
      <c r="B153" s="51" t="s">
        <v>230</v>
      </c>
      <c r="C153" s="51" t="s">
        <v>231</v>
      </c>
      <c r="D153" s="52">
        <v>1</v>
      </c>
      <c r="E153" s="52">
        <v>1184352</v>
      </c>
      <c r="F153" s="54"/>
      <c r="G153" s="54"/>
    </row>
    <row r="154" spans="1:7">
      <c r="A154" s="51">
        <v>73</v>
      </c>
      <c r="B154" s="51" t="s">
        <v>226</v>
      </c>
      <c r="C154" s="51" t="s">
        <v>227</v>
      </c>
      <c r="D154" s="52">
        <v>1</v>
      </c>
      <c r="E154" s="52">
        <v>1184352</v>
      </c>
      <c r="F154" s="54"/>
      <c r="G154" s="54"/>
    </row>
    <row r="155" spans="1:7">
      <c r="A155" s="51"/>
      <c r="B155" s="51" t="s">
        <v>226</v>
      </c>
      <c r="C155" s="51" t="s">
        <v>227</v>
      </c>
      <c r="D155" s="52">
        <v>1</v>
      </c>
      <c r="E155" s="52">
        <v>1184352</v>
      </c>
      <c r="F155" s="54"/>
      <c r="G155" s="54"/>
    </row>
    <row r="156" spans="1:7">
      <c r="A156" s="51"/>
      <c r="B156" s="51" t="s">
        <v>226</v>
      </c>
      <c r="C156" s="51" t="s">
        <v>227</v>
      </c>
      <c r="D156" s="52">
        <v>1</v>
      </c>
      <c r="E156" s="52">
        <v>1184352</v>
      </c>
      <c r="F156" s="54"/>
      <c r="G156" s="54"/>
    </row>
    <row r="157" spans="1:7">
      <c r="A157" s="51"/>
      <c r="B157" s="51" t="s">
        <v>226</v>
      </c>
      <c r="C157" s="51" t="s">
        <v>227</v>
      </c>
      <c r="D157" s="52">
        <v>1</v>
      </c>
      <c r="E157" s="52">
        <v>1184352</v>
      </c>
      <c r="F157" s="54"/>
      <c r="G157" s="54"/>
    </row>
    <row r="158" spans="1:7">
      <c r="A158" s="51"/>
      <c r="B158" s="51" t="s">
        <v>226</v>
      </c>
      <c r="C158" s="51" t="s">
        <v>227</v>
      </c>
      <c r="D158" s="52">
        <v>1</v>
      </c>
      <c r="E158" s="52">
        <v>1184352</v>
      </c>
      <c r="F158" s="54"/>
      <c r="G158" s="54"/>
    </row>
    <row r="159" spans="1:7">
      <c r="A159" s="51">
        <v>74</v>
      </c>
      <c r="B159" s="51" t="s">
        <v>655</v>
      </c>
      <c r="C159" s="51" t="s">
        <v>656</v>
      </c>
      <c r="D159" s="52">
        <v>1</v>
      </c>
      <c r="E159" s="52">
        <v>143664</v>
      </c>
      <c r="F159" s="54"/>
      <c r="G159" s="54"/>
    </row>
    <row r="160" spans="1:7">
      <c r="A160" s="51">
        <v>75</v>
      </c>
      <c r="B160" s="51" t="s">
        <v>294</v>
      </c>
      <c r="C160" s="51" t="s">
        <v>295</v>
      </c>
      <c r="D160" s="52">
        <v>1</v>
      </c>
      <c r="E160" s="52">
        <v>434496</v>
      </c>
      <c r="F160" s="54"/>
      <c r="G160" s="54"/>
    </row>
    <row r="161" spans="1:7">
      <c r="A161" s="51">
        <v>76</v>
      </c>
      <c r="B161" s="51" t="s">
        <v>296</v>
      </c>
      <c r="C161" s="51" t="s">
        <v>297</v>
      </c>
      <c r="D161" s="52">
        <v>1</v>
      </c>
      <c r="E161" s="52">
        <v>434496</v>
      </c>
      <c r="F161" s="54"/>
      <c r="G161" s="54"/>
    </row>
    <row r="162" spans="1:7">
      <c r="A162" s="51"/>
      <c r="B162" s="51" t="s">
        <v>296</v>
      </c>
      <c r="C162" s="51" t="s">
        <v>297</v>
      </c>
      <c r="D162" s="52">
        <v>1</v>
      </c>
      <c r="E162" s="52">
        <v>434496</v>
      </c>
      <c r="F162" s="54"/>
      <c r="G162" s="54"/>
    </row>
    <row r="163" spans="1:7">
      <c r="A163" s="51"/>
      <c r="B163" s="51" t="s">
        <v>296</v>
      </c>
      <c r="C163" s="51" t="s">
        <v>297</v>
      </c>
      <c r="D163" s="52">
        <v>1</v>
      </c>
      <c r="E163" s="52">
        <v>434496</v>
      </c>
      <c r="F163" s="54"/>
      <c r="G163" s="54"/>
    </row>
    <row r="164" spans="1:7">
      <c r="A164" s="51"/>
      <c r="B164" s="51" t="s">
        <v>296</v>
      </c>
      <c r="C164" s="51" t="s">
        <v>297</v>
      </c>
      <c r="D164" s="52">
        <v>1</v>
      </c>
      <c r="E164" s="52">
        <v>434496</v>
      </c>
      <c r="F164" s="54"/>
      <c r="G164" s="54"/>
    </row>
    <row r="165" spans="1:7">
      <c r="A165" s="51"/>
      <c r="B165" s="51" t="s">
        <v>296</v>
      </c>
      <c r="C165" s="51" t="s">
        <v>297</v>
      </c>
      <c r="D165" s="52">
        <v>1</v>
      </c>
      <c r="E165" s="52">
        <v>434496</v>
      </c>
      <c r="F165" s="54"/>
      <c r="G165" s="54"/>
    </row>
    <row r="166" spans="1:7">
      <c r="A166" s="51"/>
      <c r="B166" s="51" t="s">
        <v>296</v>
      </c>
      <c r="C166" s="51" t="s">
        <v>297</v>
      </c>
      <c r="D166" s="52">
        <v>1</v>
      </c>
      <c r="E166" s="52">
        <v>434496</v>
      </c>
      <c r="F166" s="54"/>
      <c r="G166" s="54"/>
    </row>
    <row r="167" spans="1:7">
      <c r="A167" s="51"/>
      <c r="B167" s="51" t="s">
        <v>296</v>
      </c>
      <c r="C167" s="51" t="s">
        <v>297</v>
      </c>
      <c r="D167" s="52">
        <v>1</v>
      </c>
      <c r="E167" s="52">
        <v>434496</v>
      </c>
      <c r="F167" s="54"/>
      <c r="G167" s="54"/>
    </row>
    <row r="168" spans="1:7">
      <c r="A168" s="51"/>
      <c r="B168" s="51" t="s">
        <v>296</v>
      </c>
      <c r="C168" s="51" t="s">
        <v>297</v>
      </c>
      <c r="D168" s="52">
        <v>1</v>
      </c>
      <c r="E168" s="52">
        <v>434496</v>
      </c>
      <c r="F168" s="54"/>
      <c r="G168" s="54"/>
    </row>
    <row r="169" spans="1:7">
      <c r="A169" s="51"/>
      <c r="B169" s="51" t="s">
        <v>296</v>
      </c>
      <c r="C169" s="51" t="s">
        <v>297</v>
      </c>
      <c r="D169" s="52">
        <v>1</v>
      </c>
      <c r="E169" s="52">
        <v>434496</v>
      </c>
      <c r="F169" s="54"/>
      <c r="G169" s="54"/>
    </row>
    <row r="170" spans="1:7">
      <c r="A170" s="51"/>
      <c r="B170" s="51" t="s">
        <v>296</v>
      </c>
      <c r="C170" s="51" t="s">
        <v>297</v>
      </c>
      <c r="D170" s="52">
        <v>1</v>
      </c>
      <c r="E170" s="52">
        <v>434496</v>
      </c>
      <c r="F170" s="54"/>
      <c r="G170" s="54"/>
    </row>
    <row r="171" spans="1:7">
      <c r="A171" s="51"/>
      <c r="B171" s="51" t="s">
        <v>296</v>
      </c>
      <c r="C171" s="51" t="s">
        <v>297</v>
      </c>
      <c r="D171" s="52">
        <v>1</v>
      </c>
      <c r="E171" s="52">
        <v>434496</v>
      </c>
      <c r="F171" s="54"/>
      <c r="G171" s="54"/>
    </row>
    <row r="172" spans="1:7">
      <c r="A172" s="51"/>
      <c r="B172" s="51" t="s">
        <v>296</v>
      </c>
      <c r="C172" s="51" t="s">
        <v>297</v>
      </c>
      <c r="D172" s="52">
        <v>1</v>
      </c>
      <c r="E172" s="52">
        <v>434496</v>
      </c>
      <c r="F172" s="54"/>
      <c r="G172" s="54"/>
    </row>
    <row r="173" spans="1:7">
      <c r="A173" s="51"/>
      <c r="B173" s="51" t="s">
        <v>296</v>
      </c>
      <c r="C173" s="51" t="s">
        <v>297</v>
      </c>
      <c r="D173" s="52">
        <v>1</v>
      </c>
      <c r="E173" s="52">
        <v>434496</v>
      </c>
      <c r="F173" s="54"/>
      <c r="G173" s="54"/>
    </row>
    <row r="174" spans="1:7">
      <c r="A174" s="51"/>
      <c r="B174" s="51" t="s">
        <v>296</v>
      </c>
      <c r="C174" s="51" t="s">
        <v>297</v>
      </c>
      <c r="D174" s="52">
        <v>1</v>
      </c>
      <c r="E174" s="52">
        <v>434496</v>
      </c>
      <c r="F174" s="54"/>
      <c r="G174" s="54"/>
    </row>
    <row r="175" spans="1:7">
      <c r="A175" s="51"/>
      <c r="B175" s="51" t="s">
        <v>296</v>
      </c>
      <c r="C175" s="51" t="s">
        <v>297</v>
      </c>
      <c r="D175" s="52">
        <v>1</v>
      </c>
      <c r="E175" s="52">
        <v>434496</v>
      </c>
      <c r="F175" s="54"/>
      <c r="G175" s="54"/>
    </row>
    <row r="176" spans="1:7">
      <c r="A176" s="51"/>
      <c r="B176" s="51" t="s">
        <v>296</v>
      </c>
      <c r="C176" s="51" t="s">
        <v>297</v>
      </c>
      <c r="D176" s="52">
        <v>1</v>
      </c>
      <c r="E176" s="52">
        <v>434496</v>
      </c>
      <c r="F176" s="54"/>
      <c r="G176" s="54"/>
    </row>
    <row r="177" spans="1:7">
      <c r="A177" s="51">
        <v>77</v>
      </c>
      <c r="B177" s="51" t="s">
        <v>274</v>
      </c>
      <c r="C177" s="51" t="s">
        <v>275</v>
      </c>
      <c r="D177" s="52">
        <v>1</v>
      </c>
      <c r="E177" s="52">
        <v>357408</v>
      </c>
      <c r="F177" s="54"/>
      <c r="G177" s="54"/>
    </row>
    <row r="178" spans="1:7">
      <c r="A178" s="51"/>
      <c r="B178" s="51" t="s">
        <v>274</v>
      </c>
      <c r="C178" s="51" t="s">
        <v>275</v>
      </c>
      <c r="D178" s="52">
        <v>1</v>
      </c>
      <c r="E178" s="52">
        <v>357408</v>
      </c>
      <c r="F178" s="54"/>
      <c r="G178" s="54"/>
    </row>
    <row r="179" spans="1:7">
      <c r="A179" s="51"/>
      <c r="B179" s="51" t="s">
        <v>274</v>
      </c>
      <c r="C179" s="51" t="s">
        <v>275</v>
      </c>
      <c r="D179" s="52">
        <v>1</v>
      </c>
      <c r="E179" s="52">
        <v>357408</v>
      </c>
      <c r="F179" s="54"/>
      <c r="G179" s="54"/>
    </row>
    <row r="180" spans="1:7">
      <c r="A180" s="51"/>
      <c r="B180" s="51" t="s">
        <v>274</v>
      </c>
      <c r="C180" s="51" t="s">
        <v>275</v>
      </c>
      <c r="D180" s="52">
        <v>1</v>
      </c>
      <c r="E180" s="52">
        <v>357408</v>
      </c>
      <c r="F180" s="54"/>
      <c r="G180" s="54"/>
    </row>
    <row r="181" spans="1:7">
      <c r="A181" s="51"/>
      <c r="B181" s="51" t="s">
        <v>274</v>
      </c>
      <c r="C181" s="51" t="s">
        <v>275</v>
      </c>
      <c r="D181" s="52">
        <v>1</v>
      </c>
      <c r="E181" s="52">
        <v>357408</v>
      </c>
      <c r="F181" s="54"/>
      <c r="G181" s="54"/>
    </row>
    <row r="182" spans="1:7">
      <c r="A182" s="51"/>
      <c r="B182" s="51" t="s">
        <v>274</v>
      </c>
      <c r="C182" s="51" t="s">
        <v>275</v>
      </c>
      <c r="D182" s="52">
        <v>1</v>
      </c>
      <c r="E182" s="52">
        <v>357408</v>
      </c>
      <c r="F182" s="54"/>
      <c r="G182" s="54"/>
    </row>
    <row r="183" spans="1:7">
      <c r="A183" s="51"/>
      <c r="B183" s="51" t="s">
        <v>274</v>
      </c>
      <c r="C183" s="51" t="s">
        <v>275</v>
      </c>
      <c r="D183" s="52">
        <v>1</v>
      </c>
      <c r="E183" s="52">
        <v>357408</v>
      </c>
      <c r="F183" s="54"/>
      <c r="G183" s="54"/>
    </row>
    <row r="184" spans="1:7">
      <c r="A184" s="51"/>
      <c r="B184" s="51" t="s">
        <v>274</v>
      </c>
      <c r="C184" s="51" t="s">
        <v>275</v>
      </c>
      <c r="D184" s="52">
        <v>1</v>
      </c>
      <c r="E184" s="52">
        <v>357408</v>
      </c>
      <c r="F184" s="54"/>
      <c r="G184" s="54"/>
    </row>
    <row r="185" spans="1:7">
      <c r="A185" s="51">
        <v>78</v>
      </c>
      <c r="B185" s="51" t="s">
        <v>287</v>
      </c>
      <c r="C185" s="51" t="s">
        <v>288</v>
      </c>
      <c r="D185" s="52">
        <v>1</v>
      </c>
      <c r="E185" s="52">
        <v>462528</v>
      </c>
      <c r="F185" s="54"/>
      <c r="G185" s="54"/>
    </row>
    <row r="186" spans="1:7">
      <c r="A186" s="51">
        <v>79</v>
      </c>
      <c r="B186" s="51" t="s">
        <v>309</v>
      </c>
      <c r="C186" s="51" t="s">
        <v>310</v>
      </c>
      <c r="D186" s="52">
        <v>1</v>
      </c>
      <c r="E186" s="52">
        <v>602688</v>
      </c>
      <c r="F186" s="54"/>
      <c r="G186" s="54"/>
    </row>
    <row r="187" spans="1:7">
      <c r="A187" s="51"/>
      <c r="B187" s="51" t="s">
        <v>309</v>
      </c>
      <c r="C187" s="51" t="s">
        <v>310</v>
      </c>
      <c r="D187" s="52">
        <v>1</v>
      </c>
      <c r="E187" s="52">
        <v>602688</v>
      </c>
      <c r="F187" s="54"/>
      <c r="G187" s="54"/>
    </row>
    <row r="188" spans="1:7">
      <c r="A188" s="51">
        <v>80</v>
      </c>
      <c r="B188" s="51" t="s">
        <v>58</v>
      </c>
      <c r="C188" s="51" t="s">
        <v>59</v>
      </c>
      <c r="D188" s="52">
        <v>1</v>
      </c>
      <c r="E188" s="52">
        <v>374928</v>
      </c>
      <c r="F188" s="54"/>
      <c r="G188" s="54"/>
    </row>
    <row r="189" spans="1:7">
      <c r="A189" s="51">
        <v>81</v>
      </c>
      <c r="B189" s="51" t="s">
        <v>82</v>
      </c>
      <c r="C189" s="51" t="s">
        <v>83</v>
      </c>
      <c r="D189" s="52">
        <v>1</v>
      </c>
      <c r="E189" s="52">
        <v>290832</v>
      </c>
      <c r="F189" s="54"/>
      <c r="G189" s="54"/>
    </row>
    <row r="190" spans="1:7">
      <c r="A190" s="51">
        <v>82</v>
      </c>
      <c r="B190" s="51" t="s">
        <v>80</v>
      </c>
      <c r="C190" s="51" t="s">
        <v>81</v>
      </c>
      <c r="D190" s="52">
        <v>1</v>
      </c>
      <c r="E190" s="52">
        <v>374928</v>
      </c>
      <c r="F190" s="54"/>
      <c r="G190" s="54"/>
    </row>
    <row r="191" spans="1:7">
      <c r="A191" s="51">
        <v>83</v>
      </c>
      <c r="B191" s="51" t="s">
        <v>86</v>
      </c>
      <c r="C191" s="51" t="s">
        <v>87</v>
      </c>
      <c r="D191" s="52">
        <v>1</v>
      </c>
      <c r="E191" s="52">
        <v>290832</v>
      </c>
      <c r="F191" s="54"/>
      <c r="G191" s="54"/>
    </row>
    <row r="192" spans="1:7">
      <c r="A192" s="51"/>
      <c r="B192" s="51" t="s">
        <v>86</v>
      </c>
      <c r="C192" s="51" t="s">
        <v>87</v>
      </c>
      <c r="D192" s="52">
        <v>1</v>
      </c>
      <c r="E192" s="52">
        <v>290832</v>
      </c>
      <c r="F192" s="54"/>
      <c r="G192" s="54"/>
    </row>
    <row r="193" spans="1:7">
      <c r="A193" s="51"/>
      <c r="B193" s="51" t="s">
        <v>86</v>
      </c>
      <c r="C193" s="51" t="s">
        <v>87</v>
      </c>
      <c r="D193" s="52">
        <v>1</v>
      </c>
      <c r="E193" s="52">
        <v>290832</v>
      </c>
      <c r="F193" s="54"/>
      <c r="G193" s="54"/>
    </row>
    <row r="194" spans="1:7">
      <c r="A194" s="51">
        <v>84</v>
      </c>
      <c r="B194" s="51" t="s">
        <v>54</v>
      </c>
      <c r="C194" s="51" t="s">
        <v>55</v>
      </c>
      <c r="D194" s="52">
        <v>1</v>
      </c>
      <c r="E194" s="52">
        <v>374928</v>
      </c>
      <c r="F194" s="54"/>
      <c r="G194" s="54"/>
    </row>
    <row r="195" spans="1:7">
      <c r="A195" s="51"/>
      <c r="B195" s="51" t="s">
        <v>54</v>
      </c>
      <c r="C195" s="51" t="s">
        <v>55</v>
      </c>
      <c r="D195" s="52">
        <v>1</v>
      </c>
      <c r="E195" s="52">
        <v>374928</v>
      </c>
      <c r="F195" s="54"/>
      <c r="G195" s="54"/>
    </row>
    <row r="196" spans="1:7">
      <c r="A196" s="51">
        <v>85</v>
      </c>
      <c r="B196" s="51" t="s">
        <v>56</v>
      </c>
      <c r="C196" s="51" t="s">
        <v>57</v>
      </c>
      <c r="D196" s="52">
        <v>1</v>
      </c>
      <c r="E196" s="52">
        <v>290832</v>
      </c>
      <c r="F196" s="54"/>
      <c r="G196" s="54"/>
    </row>
    <row r="197" spans="1:7">
      <c r="A197" s="51"/>
      <c r="B197" s="51" t="s">
        <v>56</v>
      </c>
      <c r="C197" s="51" t="s">
        <v>57</v>
      </c>
      <c r="D197" s="52">
        <v>1</v>
      </c>
      <c r="E197" s="52">
        <v>290832</v>
      </c>
      <c r="F197" s="54"/>
      <c r="G197" s="54"/>
    </row>
    <row r="198" spans="1:7">
      <c r="A198" s="51">
        <v>86</v>
      </c>
      <c r="B198" s="51" t="s">
        <v>531</v>
      </c>
      <c r="C198" s="51" t="s">
        <v>532</v>
      </c>
      <c r="D198" s="52">
        <v>1</v>
      </c>
      <c r="E198" s="52">
        <v>143664</v>
      </c>
      <c r="F198" s="54"/>
      <c r="G198" s="54"/>
    </row>
    <row r="199" spans="1:7">
      <c r="A199" s="51"/>
      <c r="B199" s="51" t="s">
        <v>531</v>
      </c>
      <c r="C199" s="51" t="s">
        <v>532</v>
      </c>
      <c r="D199" s="52">
        <v>1</v>
      </c>
      <c r="E199" s="52">
        <v>143664</v>
      </c>
      <c r="F199" s="54"/>
      <c r="G199" s="54"/>
    </row>
    <row r="200" spans="1:7">
      <c r="A200" s="51"/>
      <c r="B200" s="51" t="s">
        <v>531</v>
      </c>
      <c r="C200" s="51" t="s">
        <v>532</v>
      </c>
      <c r="D200" s="52">
        <v>1</v>
      </c>
      <c r="E200" s="52">
        <v>143664</v>
      </c>
      <c r="F200" s="54"/>
      <c r="G200" s="54"/>
    </row>
    <row r="201" spans="1:7">
      <c r="A201" s="51">
        <v>87</v>
      </c>
      <c r="B201" s="51" t="s">
        <v>184</v>
      </c>
      <c r="C201" s="51" t="s">
        <v>185</v>
      </c>
      <c r="D201" s="52">
        <v>1</v>
      </c>
      <c r="E201" s="52">
        <v>290832</v>
      </c>
      <c r="F201" s="54"/>
      <c r="G201" s="54"/>
    </row>
    <row r="202" spans="1:7">
      <c r="A202" s="51">
        <v>88</v>
      </c>
      <c r="B202" s="51" t="s">
        <v>682</v>
      </c>
      <c r="C202" s="51" t="s">
        <v>683</v>
      </c>
      <c r="D202" s="52">
        <v>1</v>
      </c>
      <c r="E202" s="52">
        <v>5256</v>
      </c>
      <c r="F202" s="54"/>
      <c r="G202" s="54"/>
    </row>
    <row r="203" spans="1:7">
      <c r="A203" s="51"/>
      <c r="B203" s="51" t="s">
        <v>682</v>
      </c>
      <c r="C203" s="51" t="s">
        <v>683</v>
      </c>
      <c r="D203" s="52">
        <v>1</v>
      </c>
      <c r="E203" s="52">
        <v>5256</v>
      </c>
      <c r="F203" s="54"/>
      <c r="G203" s="54"/>
    </row>
    <row r="204" spans="1:7">
      <c r="A204" s="51"/>
      <c r="B204" s="51" t="s">
        <v>682</v>
      </c>
      <c r="C204" s="51" t="s">
        <v>683</v>
      </c>
      <c r="D204" s="52">
        <v>1</v>
      </c>
      <c r="E204" s="52">
        <v>5256</v>
      </c>
      <c r="F204" s="54"/>
      <c r="G204" s="54"/>
    </row>
    <row r="205" spans="1:7">
      <c r="A205" s="51">
        <v>89</v>
      </c>
      <c r="B205" s="51" t="s">
        <v>477</v>
      </c>
      <c r="C205" s="51" t="s">
        <v>478</v>
      </c>
      <c r="D205" s="52">
        <v>1</v>
      </c>
      <c r="E205" s="52">
        <v>5256</v>
      </c>
      <c r="F205" s="54"/>
      <c r="G205" s="54"/>
    </row>
    <row r="206" spans="1:7">
      <c r="A206" s="51"/>
      <c r="B206" s="51" t="s">
        <v>477</v>
      </c>
      <c r="C206" s="51" t="s">
        <v>478</v>
      </c>
      <c r="D206" s="52">
        <v>1</v>
      </c>
      <c r="E206" s="52">
        <v>5256</v>
      </c>
      <c r="F206" s="54"/>
      <c r="G206" s="54"/>
    </row>
    <row r="207" spans="1:7">
      <c r="A207" s="51">
        <v>90</v>
      </c>
      <c r="B207" s="51" t="s">
        <v>453</v>
      </c>
      <c r="C207" s="51" t="s">
        <v>454</v>
      </c>
      <c r="D207" s="52">
        <v>1</v>
      </c>
      <c r="E207" s="52">
        <v>154176</v>
      </c>
      <c r="F207" s="54"/>
      <c r="G207" s="54"/>
    </row>
    <row r="208" spans="1:7">
      <c r="A208" s="51">
        <v>91</v>
      </c>
      <c r="B208" s="51" t="s">
        <v>449</v>
      </c>
      <c r="C208" s="51" t="s">
        <v>450</v>
      </c>
      <c r="D208" s="52">
        <v>1</v>
      </c>
      <c r="E208" s="52">
        <v>192720</v>
      </c>
      <c r="F208" s="54"/>
      <c r="G208" s="54"/>
    </row>
    <row r="209" spans="1:7">
      <c r="A209" s="51"/>
      <c r="B209" s="51" t="s">
        <v>449</v>
      </c>
      <c r="C209" s="51" t="s">
        <v>450</v>
      </c>
      <c r="D209" s="52">
        <v>1</v>
      </c>
      <c r="E209" s="52">
        <v>192720</v>
      </c>
      <c r="F209" s="54"/>
      <c r="G209" s="54"/>
    </row>
    <row r="210" spans="1:7">
      <c r="A210" s="51"/>
      <c r="B210" s="51" t="s">
        <v>449</v>
      </c>
      <c r="C210" s="51" t="s">
        <v>450</v>
      </c>
      <c r="D210" s="52">
        <v>1</v>
      </c>
      <c r="E210" s="52">
        <v>192720</v>
      </c>
      <c r="F210" s="54"/>
      <c r="G210" s="54"/>
    </row>
    <row r="211" spans="1:7">
      <c r="A211" s="51">
        <v>92</v>
      </c>
      <c r="B211" s="51" t="s">
        <v>467</v>
      </c>
      <c r="C211" s="51" t="s">
        <v>468</v>
      </c>
      <c r="D211" s="52">
        <v>1</v>
      </c>
      <c r="E211" s="52">
        <v>52560</v>
      </c>
      <c r="F211" s="54"/>
      <c r="G211" s="54"/>
    </row>
    <row r="212" spans="1:7">
      <c r="A212" s="51"/>
      <c r="B212" s="51" t="s">
        <v>467</v>
      </c>
      <c r="C212" s="51" t="s">
        <v>468</v>
      </c>
      <c r="D212" s="52">
        <v>1</v>
      </c>
      <c r="E212" s="52">
        <v>52560</v>
      </c>
      <c r="F212" s="54"/>
      <c r="G212" s="54"/>
    </row>
    <row r="213" spans="1:7">
      <c r="A213" s="51"/>
      <c r="B213" s="51" t="s">
        <v>467</v>
      </c>
      <c r="C213" s="51" t="s">
        <v>468</v>
      </c>
      <c r="D213" s="52">
        <v>1</v>
      </c>
      <c r="E213" s="52">
        <v>52560</v>
      </c>
      <c r="F213" s="54"/>
      <c r="G213" s="54"/>
    </row>
    <row r="214" spans="1:7">
      <c r="A214" s="51"/>
      <c r="B214" s="51" t="s">
        <v>467</v>
      </c>
      <c r="C214" s="51" t="s">
        <v>468</v>
      </c>
      <c r="D214" s="52">
        <v>1</v>
      </c>
      <c r="E214" s="52">
        <v>52560</v>
      </c>
      <c r="F214" s="54"/>
      <c r="G214" s="54"/>
    </row>
    <row r="215" spans="1:7">
      <c r="A215" s="51"/>
      <c r="B215" s="51" t="s">
        <v>467</v>
      </c>
      <c r="C215" s="51" t="s">
        <v>468</v>
      </c>
      <c r="D215" s="52">
        <v>1</v>
      </c>
      <c r="E215" s="52">
        <v>52560</v>
      </c>
      <c r="F215" s="54"/>
      <c r="G215" s="54"/>
    </row>
    <row r="216" spans="1:7">
      <c r="A216" s="51">
        <v>93</v>
      </c>
      <c r="B216" s="51" t="s">
        <v>469</v>
      </c>
      <c r="C216" s="51" t="s">
        <v>470</v>
      </c>
      <c r="D216" s="52">
        <v>1</v>
      </c>
      <c r="E216" s="52">
        <v>52560</v>
      </c>
      <c r="F216" s="54"/>
      <c r="G216" s="54"/>
    </row>
    <row r="217" spans="1:7">
      <c r="A217" s="51"/>
      <c r="B217" s="51" t="s">
        <v>469</v>
      </c>
      <c r="C217" s="51" t="s">
        <v>470</v>
      </c>
      <c r="D217" s="52">
        <v>1</v>
      </c>
      <c r="E217" s="52">
        <v>52560</v>
      </c>
      <c r="F217" s="54"/>
      <c r="G217" s="54"/>
    </row>
    <row r="218" spans="1:7">
      <c r="A218" s="51"/>
      <c r="B218" s="51" t="s">
        <v>469</v>
      </c>
      <c r="C218" s="51" t="s">
        <v>470</v>
      </c>
      <c r="D218" s="52">
        <v>1</v>
      </c>
      <c r="E218" s="52">
        <v>52560</v>
      </c>
      <c r="F218" s="54"/>
      <c r="G218" s="54"/>
    </row>
    <row r="219" spans="1:7">
      <c r="A219" s="51">
        <v>94</v>
      </c>
      <c r="B219" s="51" t="s">
        <v>471</v>
      </c>
      <c r="C219" s="51" t="s">
        <v>472</v>
      </c>
      <c r="D219" s="52">
        <v>1</v>
      </c>
      <c r="E219" s="52">
        <v>52560</v>
      </c>
      <c r="F219" s="54"/>
      <c r="G219" s="54"/>
    </row>
    <row r="220" spans="1:7">
      <c r="A220" s="51"/>
      <c r="B220" s="51" t="s">
        <v>471</v>
      </c>
      <c r="C220" s="51" t="s">
        <v>472</v>
      </c>
      <c r="D220" s="52">
        <v>1</v>
      </c>
      <c r="E220" s="52">
        <v>52560</v>
      </c>
      <c r="F220" s="54"/>
      <c r="G220" s="54"/>
    </row>
    <row r="221" spans="1:7">
      <c r="A221" s="51"/>
      <c r="B221" s="51" t="s">
        <v>471</v>
      </c>
      <c r="C221" s="51" t="s">
        <v>472</v>
      </c>
      <c r="D221" s="52">
        <v>1</v>
      </c>
      <c r="E221" s="52">
        <v>52560</v>
      </c>
      <c r="F221" s="54"/>
      <c r="G221" s="54"/>
    </row>
    <row r="222" spans="1:7">
      <c r="A222" s="51"/>
      <c r="B222" s="51" t="s">
        <v>471</v>
      </c>
      <c r="C222" s="51" t="s">
        <v>472</v>
      </c>
      <c r="D222" s="52">
        <v>1</v>
      </c>
      <c r="E222" s="52">
        <v>52560</v>
      </c>
      <c r="F222" s="54"/>
      <c r="G222" s="54"/>
    </row>
    <row r="223" spans="1:7">
      <c r="A223" s="51"/>
      <c r="B223" s="51" t="s">
        <v>471</v>
      </c>
      <c r="C223" s="51" t="s">
        <v>472</v>
      </c>
      <c r="D223" s="52">
        <v>1</v>
      </c>
      <c r="E223" s="52">
        <v>52560</v>
      </c>
      <c r="F223" s="54"/>
      <c r="G223" s="54"/>
    </row>
    <row r="224" spans="1:7">
      <c r="A224" s="51">
        <v>95</v>
      </c>
      <c r="B224" s="51" t="s">
        <v>465</v>
      </c>
      <c r="C224" s="51" t="s">
        <v>466</v>
      </c>
      <c r="D224" s="52">
        <v>1</v>
      </c>
      <c r="E224" s="52">
        <v>52560</v>
      </c>
      <c r="F224" s="54"/>
      <c r="G224" s="54"/>
    </row>
    <row r="225" spans="1:7">
      <c r="A225" s="51">
        <v>96</v>
      </c>
      <c r="B225" s="51" t="s">
        <v>455</v>
      </c>
      <c r="C225" s="51" t="s">
        <v>456</v>
      </c>
      <c r="D225" s="52">
        <v>1</v>
      </c>
      <c r="E225" s="52">
        <v>192720</v>
      </c>
      <c r="F225" s="54"/>
      <c r="G225" s="54"/>
    </row>
    <row r="226" spans="1:7">
      <c r="A226" s="51">
        <v>97</v>
      </c>
      <c r="B226" s="51" t="s">
        <v>661</v>
      </c>
      <c r="C226" s="51" t="s">
        <v>662</v>
      </c>
      <c r="D226" s="52">
        <v>1</v>
      </c>
      <c r="E226" s="52">
        <v>75810</v>
      </c>
      <c r="F226" s="54"/>
      <c r="G226" s="54"/>
    </row>
    <row r="227" spans="1:7">
      <c r="A227" s="51"/>
      <c r="B227" s="51"/>
      <c r="C227" s="51"/>
      <c r="D227" s="52">
        <f>SUM(D6:D226)</f>
        <v>221</v>
      </c>
      <c r="E227" s="52">
        <f>SUM(E6:E226)</f>
        <v>66829462.800000012</v>
      </c>
      <c r="F227" s="54"/>
      <c r="G227" s="54"/>
    </row>
    <row r="228" spans="1:7">
      <c r="A228" s="51"/>
      <c r="B228" s="51"/>
      <c r="C228" s="51"/>
      <c r="D228" s="51"/>
      <c r="E228" s="51"/>
      <c r="F228" s="54"/>
      <c r="G228" s="54"/>
    </row>
    <row r="229" spans="1:7">
      <c r="F229" s="54"/>
      <c r="G229" s="54"/>
    </row>
    <row r="230" spans="1:7">
      <c r="F230" s="54"/>
      <c r="G230" s="54"/>
    </row>
    <row r="231" spans="1:7">
      <c r="F231" s="54"/>
      <c r="G231" s="54"/>
    </row>
    <row r="232" spans="1:7">
      <c r="F232" s="54"/>
      <c r="G232" s="54"/>
    </row>
    <row r="233" spans="1:7">
      <c r="F233" s="54"/>
      <c r="G233" s="54"/>
    </row>
    <row r="234" spans="1:7">
      <c r="F234" s="54"/>
      <c r="G234" s="54"/>
    </row>
    <row r="235" spans="1:7">
      <c r="F235" s="54"/>
      <c r="G235" s="54"/>
    </row>
    <row r="236" spans="1:7">
      <c r="F236" s="54"/>
      <c r="G236" s="54"/>
    </row>
    <row r="237" spans="1:7">
      <c r="F237" s="54"/>
      <c r="G237" s="54"/>
    </row>
    <row r="238" spans="1:7">
      <c r="F238" s="54"/>
      <c r="G238" s="54"/>
    </row>
    <row r="239" spans="1:7">
      <c r="F239" s="54"/>
      <c r="G239" s="54"/>
    </row>
    <row r="240" spans="1:7">
      <c r="F240" s="54"/>
      <c r="G240" s="54"/>
    </row>
    <row r="241" spans="6:7">
      <c r="F241" s="54"/>
      <c r="G241" s="54"/>
    </row>
    <row r="242" spans="6:7">
      <c r="F242" s="54"/>
      <c r="G242" s="54"/>
    </row>
    <row r="243" spans="6:7">
      <c r="F243" s="54"/>
      <c r="G243" s="54"/>
    </row>
    <row r="244" spans="6:7">
      <c r="F244" s="54"/>
      <c r="G244" s="54"/>
    </row>
    <row r="245" spans="6:7">
      <c r="F245" s="54"/>
      <c r="G245" s="54"/>
    </row>
    <row r="246" spans="6:7">
      <c r="F246" s="54"/>
      <c r="G246" s="54"/>
    </row>
    <row r="247" spans="6:7">
      <c r="F247" s="54"/>
      <c r="G247" s="54"/>
    </row>
    <row r="248" spans="6:7">
      <c r="F248" s="54"/>
      <c r="G248" s="54"/>
    </row>
    <row r="249" spans="6:7">
      <c r="F249" s="54"/>
      <c r="G249" s="54"/>
    </row>
    <row r="250" spans="6:7">
      <c r="F250" s="54"/>
      <c r="G250" s="54"/>
    </row>
    <row r="251" spans="6:7">
      <c r="F251" s="54"/>
      <c r="G251" s="54"/>
    </row>
    <row r="252" spans="6:7">
      <c r="F252" s="54"/>
      <c r="G252" s="54"/>
    </row>
    <row r="253" spans="6:7">
      <c r="F253" s="54"/>
      <c r="G253" s="54"/>
    </row>
    <row r="254" spans="6:7">
      <c r="F254" s="54"/>
      <c r="G254" s="54"/>
    </row>
    <row r="255" spans="6:7">
      <c r="F255" s="54"/>
      <c r="G255" s="54"/>
    </row>
    <row r="256" spans="6:7">
      <c r="F256" s="54"/>
      <c r="G256" s="54"/>
    </row>
    <row r="257" spans="6:7">
      <c r="F257" s="54"/>
      <c r="G257" s="54"/>
    </row>
    <row r="258" spans="6:7">
      <c r="F258" s="54"/>
      <c r="G258" s="54"/>
    </row>
    <row r="259" spans="6:7">
      <c r="F259" s="54"/>
      <c r="G259" s="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"/>
  <sheetViews>
    <sheetView workbookViewId="0">
      <selection activeCell="E227" sqref="E227"/>
    </sheetView>
  </sheetViews>
  <sheetFormatPr defaultRowHeight="15"/>
  <cols>
    <col min="1" max="1" width="6.85546875" customWidth="1"/>
    <col min="2" max="2" width="14.140625" customWidth="1"/>
    <col min="3" max="3" width="31.7109375" customWidth="1"/>
    <col min="5" max="5" width="12" customWidth="1"/>
    <col min="6" max="7" width="14.7109375" style="53" customWidth="1"/>
    <col min="256" max="256" width="6.85546875" customWidth="1"/>
    <col min="257" max="257" width="14.140625" customWidth="1"/>
    <col min="258" max="258" width="31.7109375" customWidth="1"/>
    <col min="260" max="260" width="12" customWidth="1"/>
    <col min="261" max="261" width="16.140625" customWidth="1"/>
    <col min="512" max="512" width="6.85546875" customWidth="1"/>
    <col min="513" max="513" width="14.140625" customWidth="1"/>
    <col min="514" max="514" width="31.7109375" customWidth="1"/>
    <col min="516" max="516" width="12" customWidth="1"/>
    <col min="517" max="517" width="16.140625" customWidth="1"/>
    <col min="768" max="768" width="6.85546875" customWidth="1"/>
    <col min="769" max="769" width="14.140625" customWidth="1"/>
    <col min="770" max="770" width="31.7109375" customWidth="1"/>
    <col min="772" max="772" width="12" customWidth="1"/>
    <col min="773" max="773" width="16.140625" customWidth="1"/>
    <col min="1024" max="1024" width="6.85546875" customWidth="1"/>
    <col min="1025" max="1025" width="14.140625" customWidth="1"/>
    <col min="1026" max="1026" width="31.7109375" customWidth="1"/>
    <col min="1028" max="1028" width="12" customWidth="1"/>
    <col min="1029" max="1029" width="16.140625" customWidth="1"/>
    <col min="1280" max="1280" width="6.85546875" customWidth="1"/>
    <col min="1281" max="1281" width="14.140625" customWidth="1"/>
    <col min="1282" max="1282" width="31.7109375" customWidth="1"/>
    <col min="1284" max="1284" width="12" customWidth="1"/>
    <col min="1285" max="1285" width="16.140625" customWidth="1"/>
    <col min="1536" max="1536" width="6.85546875" customWidth="1"/>
    <col min="1537" max="1537" width="14.140625" customWidth="1"/>
    <col min="1538" max="1538" width="31.7109375" customWidth="1"/>
    <col min="1540" max="1540" width="12" customWidth="1"/>
    <col min="1541" max="1541" width="16.140625" customWidth="1"/>
    <col min="1792" max="1792" width="6.85546875" customWidth="1"/>
    <col min="1793" max="1793" width="14.140625" customWidth="1"/>
    <col min="1794" max="1794" width="31.7109375" customWidth="1"/>
    <col min="1796" max="1796" width="12" customWidth="1"/>
    <col min="1797" max="1797" width="16.140625" customWidth="1"/>
    <col min="2048" max="2048" width="6.85546875" customWidth="1"/>
    <col min="2049" max="2049" width="14.140625" customWidth="1"/>
    <col min="2050" max="2050" width="31.7109375" customWidth="1"/>
    <col min="2052" max="2052" width="12" customWidth="1"/>
    <col min="2053" max="2053" width="16.140625" customWidth="1"/>
    <col min="2304" max="2304" width="6.85546875" customWidth="1"/>
    <col min="2305" max="2305" width="14.140625" customWidth="1"/>
    <col min="2306" max="2306" width="31.7109375" customWidth="1"/>
    <col min="2308" max="2308" width="12" customWidth="1"/>
    <col min="2309" max="2309" width="16.140625" customWidth="1"/>
    <col min="2560" max="2560" width="6.85546875" customWidth="1"/>
    <col min="2561" max="2561" width="14.140625" customWidth="1"/>
    <col min="2562" max="2562" width="31.7109375" customWidth="1"/>
    <col min="2564" max="2564" width="12" customWidth="1"/>
    <col min="2565" max="2565" width="16.140625" customWidth="1"/>
    <col min="2816" max="2816" width="6.85546875" customWidth="1"/>
    <col min="2817" max="2817" width="14.140625" customWidth="1"/>
    <col min="2818" max="2818" width="31.7109375" customWidth="1"/>
    <col min="2820" max="2820" width="12" customWidth="1"/>
    <col min="2821" max="2821" width="16.140625" customWidth="1"/>
    <col min="3072" max="3072" width="6.85546875" customWidth="1"/>
    <col min="3073" max="3073" width="14.140625" customWidth="1"/>
    <col min="3074" max="3074" width="31.7109375" customWidth="1"/>
    <col min="3076" max="3076" width="12" customWidth="1"/>
    <col min="3077" max="3077" width="16.140625" customWidth="1"/>
    <col min="3328" max="3328" width="6.85546875" customWidth="1"/>
    <col min="3329" max="3329" width="14.140625" customWidth="1"/>
    <col min="3330" max="3330" width="31.7109375" customWidth="1"/>
    <col min="3332" max="3332" width="12" customWidth="1"/>
    <col min="3333" max="3333" width="16.140625" customWidth="1"/>
    <col min="3584" max="3584" width="6.85546875" customWidth="1"/>
    <col min="3585" max="3585" width="14.140625" customWidth="1"/>
    <col min="3586" max="3586" width="31.7109375" customWidth="1"/>
    <col min="3588" max="3588" width="12" customWidth="1"/>
    <col min="3589" max="3589" width="16.140625" customWidth="1"/>
    <col min="3840" max="3840" width="6.85546875" customWidth="1"/>
    <col min="3841" max="3841" width="14.140625" customWidth="1"/>
    <col min="3842" max="3842" width="31.7109375" customWidth="1"/>
    <col min="3844" max="3844" width="12" customWidth="1"/>
    <col min="3845" max="3845" width="16.140625" customWidth="1"/>
    <col min="4096" max="4096" width="6.85546875" customWidth="1"/>
    <col min="4097" max="4097" width="14.140625" customWidth="1"/>
    <col min="4098" max="4098" width="31.7109375" customWidth="1"/>
    <col min="4100" max="4100" width="12" customWidth="1"/>
    <col min="4101" max="4101" width="16.140625" customWidth="1"/>
    <col min="4352" max="4352" width="6.85546875" customWidth="1"/>
    <col min="4353" max="4353" width="14.140625" customWidth="1"/>
    <col min="4354" max="4354" width="31.7109375" customWidth="1"/>
    <col min="4356" max="4356" width="12" customWidth="1"/>
    <col min="4357" max="4357" width="16.140625" customWidth="1"/>
    <col min="4608" max="4608" width="6.85546875" customWidth="1"/>
    <col min="4609" max="4609" width="14.140625" customWidth="1"/>
    <col min="4610" max="4610" width="31.7109375" customWidth="1"/>
    <col min="4612" max="4612" width="12" customWidth="1"/>
    <col min="4613" max="4613" width="16.140625" customWidth="1"/>
    <col min="4864" max="4864" width="6.85546875" customWidth="1"/>
    <col min="4865" max="4865" width="14.140625" customWidth="1"/>
    <col min="4866" max="4866" width="31.7109375" customWidth="1"/>
    <col min="4868" max="4868" width="12" customWidth="1"/>
    <col min="4869" max="4869" width="16.140625" customWidth="1"/>
    <col min="5120" max="5120" width="6.85546875" customWidth="1"/>
    <col min="5121" max="5121" width="14.140625" customWidth="1"/>
    <col min="5122" max="5122" width="31.7109375" customWidth="1"/>
    <col min="5124" max="5124" width="12" customWidth="1"/>
    <col min="5125" max="5125" width="16.140625" customWidth="1"/>
    <col min="5376" max="5376" width="6.85546875" customWidth="1"/>
    <col min="5377" max="5377" width="14.140625" customWidth="1"/>
    <col min="5378" max="5378" width="31.7109375" customWidth="1"/>
    <col min="5380" max="5380" width="12" customWidth="1"/>
    <col min="5381" max="5381" width="16.140625" customWidth="1"/>
    <col min="5632" max="5632" width="6.85546875" customWidth="1"/>
    <col min="5633" max="5633" width="14.140625" customWidth="1"/>
    <col min="5634" max="5634" width="31.7109375" customWidth="1"/>
    <col min="5636" max="5636" width="12" customWidth="1"/>
    <col min="5637" max="5637" width="16.140625" customWidth="1"/>
    <col min="5888" max="5888" width="6.85546875" customWidth="1"/>
    <col min="5889" max="5889" width="14.140625" customWidth="1"/>
    <col min="5890" max="5890" width="31.7109375" customWidth="1"/>
    <col min="5892" max="5892" width="12" customWidth="1"/>
    <col min="5893" max="5893" width="16.140625" customWidth="1"/>
    <col min="6144" max="6144" width="6.85546875" customWidth="1"/>
    <col min="6145" max="6145" width="14.140625" customWidth="1"/>
    <col min="6146" max="6146" width="31.7109375" customWidth="1"/>
    <col min="6148" max="6148" width="12" customWidth="1"/>
    <col min="6149" max="6149" width="16.140625" customWidth="1"/>
    <col min="6400" max="6400" width="6.85546875" customWidth="1"/>
    <col min="6401" max="6401" width="14.140625" customWidth="1"/>
    <col min="6402" max="6402" width="31.7109375" customWidth="1"/>
    <col min="6404" max="6404" width="12" customWidth="1"/>
    <col min="6405" max="6405" width="16.140625" customWidth="1"/>
    <col min="6656" max="6656" width="6.85546875" customWidth="1"/>
    <col min="6657" max="6657" width="14.140625" customWidth="1"/>
    <col min="6658" max="6658" width="31.7109375" customWidth="1"/>
    <col min="6660" max="6660" width="12" customWidth="1"/>
    <col min="6661" max="6661" width="16.140625" customWidth="1"/>
    <col min="6912" max="6912" width="6.85546875" customWidth="1"/>
    <col min="6913" max="6913" width="14.140625" customWidth="1"/>
    <col min="6914" max="6914" width="31.7109375" customWidth="1"/>
    <col min="6916" max="6916" width="12" customWidth="1"/>
    <col min="6917" max="6917" width="16.140625" customWidth="1"/>
    <col min="7168" max="7168" width="6.85546875" customWidth="1"/>
    <col min="7169" max="7169" width="14.140625" customWidth="1"/>
    <col min="7170" max="7170" width="31.7109375" customWidth="1"/>
    <col min="7172" max="7172" width="12" customWidth="1"/>
    <col min="7173" max="7173" width="16.140625" customWidth="1"/>
    <col min="7424" max="7424" width="6.85546875" customWidth="1"/>
    <col min="7425" max="7425" width="14.140625" customWidth="1"/>
    <col min="7426" max="7426" width="31.7109375" customWidth="1"/>
    <col min="7428" max="7428" width="12" customWidth="1"/>
    <col min="7429" max="7429" width="16.140625" customWidth="1"/>
    <col min="7680" max="7680" width="6.85546875" customWidth="1"/>
    <col min="7681" max="7681" width="14.140625" customWidth="1"/>
    <col min="7682" max="7682" width="31.7109375" customWidth="1"/>
    <col min="7684" max="7684" width="12" customWidth="1"/>
    <col min="7685" max="7685" width="16.140625" customWidth="1"/>
    <col min="7936" max="7936" width="6.85546875" customWidth="1"/>
    <col min="7937" max="7937" width="14.140625" customWidth="1"/>
    <col min="7938" max="7938" width="31.7109375" customWidth="1"/>
    <col min="7940" max="7940" width="12" customWidth="1"/>
    <col min="7941" max="7941" width="16.140625" customWidth="1"/>
    <col min="8192" max="8192" width="6.85546875" customWidth="1"/>
    <col min="8193" max="8193" width="14.140625" customWidth="1"/>
    <col min="8194" max="8194" width="31.7109375" customWidth="1"/>
    <col min="8196" max="8196" width="12" customWidth="1"/>
    <col min="8197" max="8197" width="16.140625" customWidth="1"/>
    <col min="8448" max="8448" width="6.85546875" customWidth="1"/>
    <col min="8449" max="8449" width="14.140625" customWidth="1"/>
    <col min="8450" max="8450" width="31.7109375" customWidth="1"/>
    <col min="8452" max="8452" width="12" customWidth="1"/>
    <col min="8453" max="8453" width="16.140625" customWidth="1"/>
    <col min="8704" max="8704" width="6.85546875" customWidth="1"/>
    <col min="8705" max="8705" width="14.140625" customWidth="1"/>
    <col min="8706" max="8706" width="31.7109375" customWidth="1"/>
    <col min="8708" max="8708" width="12" customWidth="1"/>
    <col min="8709" max="8709" width="16.140625" customWidth="1"/>
    <col min="8960" max="8960" width="6.85546875" customWidth="1"/>
    <col min="8961" max="8961" width="14.140625" customWidth="1"/>
    <col min="8962" max="8962" width="31.7109375" customWidth="1"/>
    <col min="8964" max="8964" width="12" customWidth="1"/>
    <col min="8965" max="8965" width="16.140625" customWidth="1"/>
    <col min="9216" max="9216" width="6.85546875" customWidth="1"/>
    <col min="9217" max="9217" width="14.140625" customWidth="1"/>
    <col min="9218" max="9218" width="31.7109375" customWidth="1"/>
    <col min="9220" max="9220" width="12" customWidth="1"/>
    <col min="9221" max="9221" width="16.140625" customWidth="1"/>
    <col min="9472" max="9472" width="6.85546875" customWidth="1"/>
    <col min="9473" max="9473" width="14.140625" customWidth="1"/>
    <col min="9474" max="9474" width="31.7109375" customWidth="1"/>
    <col min="9476" max="9476" width="12" customWidth="1"/>
    <col min="9477" max="9477" width="16.140625" customWidth="1"/>
    <col min="9728" max="9728" width="6.85546875" customWidth="1"/>
    <col min="9729" max="9729" width="14.140625" customWidth="1"/>
    <col min="9730" max="9730" width="31.7109375" customWidth="1"/>
    <col min="9732" max="9732" width="12" customWidth="1"/>
    <col min="9733" max="9733" width="16.140625" customWidth="1"/>
    <col min="9984" max="9984" width="6.85546875" customWidth="1"/>
    <col min="9985" max="9985" width="14.140625" customWidth="1"/>
    <col min="9986" max="9986" width="31.7109375" customWidth="1"/>
    <col min="9988" max="9988" width="12" customWidth="1"/>
    <col min="9989" max="9989" width="16.140625" customWidth="1"/>
    <col min="10240" max="10240" width="6.85546875" customWidth="1"/>
    <col min="10241" max="10241" width="14.140625" customWidth="1"/>
    <col min="10242" max="10242" width="31.7109375" customWidth="1"/>
    <col min="10244" max="10244" width="12" customWidth="1"/>
    <col min="10245" max="10245" width="16.140625" customWidth="1"/>
    <col min="10496" max="10496" width="6.85546875" customWidth="1"/>
    <col min="10497" max="10497" width="14.140625" customWidth="1"/>
    <col min="10498" max="10498" width="31.7109375" customWidth="1"/>
    <col min="10500" max="10500" width="12" customWidth="1"/>
    <col min="10501" max="10501" width="16.140625" customWidth="1"/>
    <col min="10752" max="10752" width="6.85546875" customWidth="1"/>
    <col min="10753" max="10753" width="14.140625" customWidth="1"/>
    <col min="10754" max="10754" width="31.7109375" customWidth="1"/>
    <col min="10756" max="10756" width="12" customWidth="1"/>
    <col min="10757" max="10757" width="16.140625" customWidth="1"/>
    <col min="11008" max="11008" width="6.85546875" customWidth="1"/>
    <col min="11009" max="11009" width="14.140625" customWidth="1"/>
    <col min="11010" max="11010" width="31.7109375" customWidth="1"/>
    <col min="11012" max="11012" width="12" customWidth="1"/>
    <col min="11013" max="11013" width="16.140625" customWidth="1"/>
    <col min="11264" max="11264" width="6.85546875" customWidth="1"/>
    <col min="11265" max="11265" width="14.140625" customWidth="1"/>
    <col min="11266" max="11266" width="31.7109375" customWidth="1"/>
    <col min="11268" max="11268" width="12" customWidth="1"/>
    <col min="11269" max="11269" width="16.140625" customWidth="1"/>
    <col min="11520" max="11520" width="6.85546875" customWidth="1"/>
    <col min="11521" max="11521" width="14.140625" customWidth="1"/>
    <col min="11522" max="11522" width="31.7109375" customWidth="1"/>
    <col min="11524" max="11524" width="12" customWidth="1"/>
    <col min="11525" max="11525" width="16.140625" customWidth="1"/>
    <col min="11776" max="11776" width="6.85546875" customWidth="1"/>
    <col min="11777" max="11777" width="14.140625" customWidth="1"/>
    <col min="11778" max="11778" width="31.7109375" customWidth="1"/>
    <col min="11780" max="11780" width="12" customWidth="1"/>
    <col min="11781" max="11781" width="16.140625" customWidth="1"/>
    <col min="12032" max="12032" width="6.85546875" customWidth="1"/>
    <col min="12033" max="12033" width="14.140625" customWidth="1"/>
    <col min="12034" max="12034" width="31.7109375" customWidth="1"/>
    <col min="12036" max="12036" width="12" customWidth="1"/>
    <col min="12037" max="12037" width="16.140625" customWidth="1"/>
    <col min="12288" max="12288" width="6.85546875" customWidth="1"/>
    <col min="12289" max="12289" width="14.140625" customWidth="1"/>
    <col min="12290" max="12290" width="31.7109375" customWidth="1"/>
    <col min="12292" max="12292" width="12" customWidth="1"/>
    <col min="12293" max="12293" width="16.140625" customWidth="1"/>
    <col min="12544" max="12544" width="6.85546875" customWidth="1"/>
    <col min="12545" max="12545" width="14.140625" customWidth="1"/>
    <col min="12546" max="12546" width="31.7109375" customWidth="1"/>
    <col min="12548" max="12548" width="12" customWidth="1"/>
    <col min="12549" max="12549" width="16.140625" customWidth="1"/>
    <col min="12800" max="12800" width="6.85546875" customWidth="1"/>
    <col min="12801" max="12801" width="14.140625" customWidth="1"/>
    <col min="12802" max="12802" width="31.7109375" customWidth="1"/>
    <col min="12804" max="12804" width="12" customWidth="1"/>
    <col min="12805" max="12805" width="16.140625" customWidth="1"/>
    <col min="13056" max="13056" width="6.85546875" customWidth="1"/>
    <col min="13057" max="13057" width="14.140625" customWidth="1"/>
    <col min="13058" max="13058" width="31.7109375" customWidth="1"/>
    <col min="13060" max="13060" width="12" customWidth="1"/>
    <col min="13061" max="13061" width="16.140625" customWidth="1"/>
    <col min="13312" max="13312" width="6.85546875" customWidth="1"/>
    <col min="13313" max="13313" width="14.140625" customWidth="1"/>
    <col min="13314" max="13314" width="31.7109375" customWidth="1"/>
    <col min="13316" max="13316" width="12" customWidth="1"/>
    <col min="13317" max="13317" width="16.140625" customWidth="1"/>
    <col min="13568" max="13568" width="6.85546875" customWidth="1"/>
    <col min="13569" max="13569" width="14.140625" customWidth="1"/>
    <col min="13570" max="13570" width="31.7109375" customWidth="1"/>
    <col min="13572" max="13572" width="12" customWidth="1"/>
    <col min="13573" max="13573" width="16.140625" customWidth="1"/>
    <col min="13824" max="13824" width="6.85546875" customWidth="1"/>
    <col min="13825" max="13825" width="14.140625" customWidth="1"/>
    <col min="13826" max="13826" width="31.7109375" customWidth="1"/>
    <col min="13828" max="13828" width="12" customWidth="1"/>
    <col min="13829" max="13829" width="16.140625" customWidth="1"/>
    <col min="14080" max="14080" width="6.85546875" customWidth="1"/>
    <col min="14081" max="14081" width="14.140625" customWidth="1"/>
    <col min="14082" max="14082" width="31.7109375" customWidth="1"/>
    <col min="14084" max="14084" width="12" customWidth="1"/>
    <col min="14085" max="14085" width="16.140625" customWidth="1"/>
    <col min="14336" max="14336" width="6.85546875" customWidth="1"/>
    <col min="14337" max="14337" width="14.140625" customWidth="1"/>
    <col min="14338" max="14338" width="31.7109375" customWidth="1"/>
    <col min="14340" max="14340" width="12" customWidth="1"/>
    <col min="14341" max="14341" width="16.140625" customWidth="1"/>
    <col min="14592" max="14592" width="6.85546875" customWidth="1"/>
    <col min="14593" max="14593" width="14.140625" customWidth="1"/>
    <col min="14594" max="14594" width="31.7109375" customWidth="1"/>
    <col min="14596" max="14596" width="12" customWidth="1"/>
    <col min="14597" max="14597" width="16.140625" customWidth="1"/>
    <col min="14848" max="14848" width="6.85546875" customWidth="1"/>
    <col min="14849" max="14849" width="14.140625" customWidth="1"/>
    <col min="14850" max="14850" width="31.7109375" customWidth="1"/>
    <col min="14852" max="14852" width="12" customWidth="1"/>
    <col min="14853" max="14853" width="16.140625" customWidth="1"/>
    <col min="15104" max="15104" width="6.85546875" customWidth="1"/>
    <col min="15105" max="15105" width="14.140625" customWidth="1"/>
    <col min="15106" max="15106" width="31.7109375" customWidth="1"/>
    <col min="15108" max="15108" width="12" customWidth="1"/>
    <col min="15109" max="15109" width="16.140625" customWidth="1"/>
    <col min="15360" max="15360" width="6.85546875" customWidth="1"/>
    <col min="15361" max="15361" width="14.140625" customWidth="1"/>
    <col min="15362" max="15362" width="31.7109375" customWidth="1"/>
    <col min="15364" max="15364" width="12" customWidth="1"/>
    <col min="15365" max="15365" width="16.140625" customWidth="1"/>
    <col min="15616" max="15616" width="6.85546875" customWidth="1"/>
    <col min="15617" max="15617" width="14.140625" customWidth="1"/>
    <col min="15618" max="15618" width="31.7109375" customWidth="1"/>
    <col min="15620" max="15620" width="12" customWidth="1"/>
    <col min="15621" max="15621" width="16.140625" customWidth="1"/>
    <col min="15872" max="15872" width="6.85546875" customWidth="1"/>
    <col min="15873" max="15873" width="14.140625" customWidth="1"/>
    <col min="15874" max="15874" width="31.7109375" customWidth="1"/>
    <col min="15876" max="15876" width="12" customWidth="1"/>
    <col min="15877" max="15877" width="16.140625" customWidth="1"/>
    <col min="16128" max="16128" width="6.85546875" customWidth="1"/>
    <col min="16129" max="16129" width="14.140625" customWidth="1"/>
    <col min="16130" max="16130" width="31.7109375" customWidth="1"/>
    <col min="16132" max="16132" width="12" customWidth="1"/>
    <col min="16133" max="16133" width="16.140625" customWidth="1"/>
  </cols>
  <sheetData>
    <row r="1" spans="1:7">
      <c r="A1" s="51" t="s">
        <v>625</v>
      </c>
      <c r="B1" s="51"/>
      <c r="C1" s="51"/>
      <c r="D1" s="51"/>
      <c r="E1" s="51"/>
    </row>
    <row r="2" spans="1:7">
      <c r="A2" s="51" t="s">
        <v>626</v>
      </c>
      <c r="B2" s="51"/>
      <c r="C2" s="51"/>
      <c r="D2" s="51"/>
      <c r="E2" s="51"/>
    </row>
    <row r="3" spans="1:7">
      <c r="A3" s="51" t="s">
        <v>684</v>
      </c>
      <c r="B3" s="51"/>
      <c r="C3" s="51"/>
      <c r="D3" s="51"/>
      <c r="E3" s="51"/>
    </row>
    <row r="4" spans="1:7">
      <c r="A4" s="51" t="s">
        <v>628</v>
      </c>
      <c r="B4" s="51"/>
      <c r="C4" s="51" t="s">
        <v>629</v>
      </c>
      <c r="D4" s="51"/>
      <c r="E4" s="51"/>
    </row>
    <row r="5" spans="1:7">
      <c r="A5" s="51" t="s">
        <v>630</v>
      </c>
      <c r="B5" s="51" t="s">
        <v>631</v>
      </c>
      <c r="C5" s="51" t="s">
        <v>632</v>
      </c>
      <c r="D5" s="51" t="s">
        <v>633</v>
      </c>
      <c r="E5" s="51" t="s">
        <v>634</v>
      </c>
      <c r="F5" s="55" t="s">
        <v>689</v>
      </c>
      <c r="G5" s="55" t="s">
        <v>690</v>
      </c>
    </row>
    <row r="6" spans="1:7">
      <c r="A6" s="51">
        <v>15</v>
      </c>
      <c r="B6" s="51" t="s">
        <v>341</v>
      </c>
      <c r="C6" s="51" t="s">
        <v>342</v>
      </c>
      <c r="D6" s="52">
        <v>1</v>
      </c>
      <c r="E6" s="52">
        <v>243950</v>
      </c>
      <c r="F6" s="54"/>
      <c r="G6" s="54"/>
    </row>
    <row r="7" spans="1:7">
      <c r="A7" s="51"/>
      <c r="B7" s="51" t="s">
        <v>341</v>
      </c>
      <c r="C7" s="51" t="s">
        <v>342</v>
      </c>
      <c r="D7" s="52">
        <v>1</v>
      </c>
      <c r="E7" s="52">
        <v>243950</v>
      </c>
      <c r="F7" s="54"/>
      <c r="G7" s="54"/>
    </row>
    <row r="8" spans="1:7">
      <c r="A8" s="51">
        <v>16</v>
      </c>
      <c r="B8" s="51" t="s">
        <v>311</v>
      </c>
      <c r="C8" s="51" t="s">
        <v>312</v>
      </c>
      <c r="D8" s="52">
        <v>1</v>
      </c>
      <c r="E8" s="52">
        <v>322875</v>
      </c>
      <c r="F8" s="54"/>
      <c r="G8" s="54"/>
    </row>
    <row r="9" spans="1:7">
      <c r="A9" s="51"/>
      <c r="B9" s="51" t="s">
        <v>311</v>
      </c>
      <c r="C9" s="51" t="s">
        <v>312</v>
      </c>
      <c r="D9" s="52">
        <v>1</v>
      </c>
      <c r="E9" s="52">
        <v>322875</v>
      </c>
      <c r="F9" s="54"/>
      <c r="G9" s="54"/>
    </row>
    <row r="10" spans="1:7">
      <c r="A10" s="51"/>
      <c r="B10" s="51" t="s">
        <v>311</v>
      </c>
      <c r="C10" s="51" t="s">
        <v>312</v>
      </c>
      <c r="D10" s="52">
        <v>1</v>
      </c>
      <c r="E10" s="52">
        <v>322875</v>
      </c>
      <c r="F10" s="54"/>
      <c r="G10" s="54"/>
    </row>
    <row r="11" spans="1:7">
      <c r="A11" s="51"/>
      <c r="B11" s="51" t="s">
        <v>311</v>
      </c>
      <c r="C11" s="51" t="s">
        <v>312</v>
      </c>
      <c r="D11" s="52">
        <v>1</v>
      </c>
      <c r="E11" s="52">
        <v>322875</v>
      </c>
      <c r="F11" s="54"/>
      <c r="G11" s="54"/>
    </row>
    <row r="12" spans="1:7">
      <c r="A12" s="51">
        <v>17</v>
      </c>
      <c r="B12" s="51" t="s">
        <v>343</v>
      </c>
      <c r="C12" s="51" t="s">
        <v>344</v>
      </c>
      <c r="D12" s="52">
        <v>1</v>
      </c>
      <c r="E12" s="52">
        <v>243950</v>
      </c>
      <c r="F12" s="54"/>
      <c r="G12" s="54"/>
    </row>
    <row r="13" spans="1:7">
      <c r="A13" s="51"/>
      <c r="B13" s="51" t="s">
        <v>343</v>
      </c>
      <c r="C13" s="51" t="s">
        <v>344</v>
      </c>
      <c r="D13" s="52">
        <v>1</v>
      </c>
      <c r="E13" s="52">
        <v>243950</v>
      </c>
      <c r="F13" s="54"/>
      <c r="G13" s="54"/>
    </row>
    <row r="14" spans="1:7">
      <c r="A14" s="51"/>
      <c r="B14" s="51" t="s">
        <v>343</v>
      </c>
      <c r="C14" s="51" t="s">
        <v>344</v>
      </c>
      <c r="D14" s="52">
        <v>1</v>
      </c>
      <c r="E14" s="52">
        <v>243950</v>
      </c>
      <c r="F14" s="54"/>
      <c r="G14" s="54"/>
    </row>
    <row r="15" spans="1:7">
      <c r="A15" s="51"/>
      <c r="B15" s="51" t="s">
        <v>343</v>
      </c>
      <c r="C15" s="51" t="s">
        <v>344</v>
      </c>
      <c r="D15" s="52">
        <v>1</v>
      </c>
      <c r="E15" s="52">
        <v>243950</v>
      </c>
      <c r="F15" s="54"/>
      <c r="G15" s="54"/>
    </row>
    <row r="16" spans="1:7">
      <c r="A16" s="51"/>
      <c r="B16" s="51" t="s">
        <v>343</v>
      </c>
      <c r="C16" s="51" t="s">
        <v>344</v>
      </c>
      <c r="D16" s="52">
        <v>1</v>
      </c>
      <c r="E16" s="52">
        <v>243950</v>
      </c>
      <c r="F16" s="54"/>
      <c r="G16" s="54"/>
    </row>
    <row r="17" spans="1:7">
      <c r="A17" s="51"/>
      <c r="B17" s="51" t="s">
        <v>343</v>
      </c>
      <c r="C17" s="51" t="s">
        <v>344</v>
      </c>
      <c r="D17" s="52">
        <v>1</v>
      </c>
      <c r="E17" s="52">
        <v>243950</v>
      </c>
      <c r="F17" s="54"/>
      <c r="G17" s="54"/>
    </row>
    <row r="18" spans="1:7">
      <c r="A18" s="51"/>
      <c r="B18" s="51" t="s">
        <v>343</v>
      </c>
      <c r="C18" s="51" t="s">
        <v>344</v>
      </c>
      <c r="D18" s="52">
        <v>1</v>
      </c>
      <c r="E18" s="52">
        <v>243950</v>
      </c>
      <c r="F18" s="54"/>
      <c r="G18" s="54"/>
    </row>
    <row r="19" spans="1:7">
      <c r="A19" s="51"/>
      <c r="B19" s="51" t="s">
        <v>343</v>
      </c>
      <c r="C19" s="51" t="s">
        <v>344</v>
      </c>
      <c r="D19" s="52">
        <v>1</v>
      </c>
      <c r="E19" s="52">
        <v>243950</v>
      </c>
      <c r="F19" s="54"/>
      <c r="G19" s="54"/>
    </row>
    <row r="20" spans="1:7">
      <c r="A20" s="51"/>
      <c r="B20" s="51" t="s">
        <v>343</v>
      </c>
      <c r="C20" s="51" t="s">
        <v>344</v>
      </c>
      <c r="D20" s="52">
        <v>1</v>
      </c>
      <c r="E20" s="52">
        <v>243950</v>
      </c>
      <c r="F20" s="54"/>
      <c r="G20" s="54"/>
    </row>
    <row r="21" spans="1:7">
      <c r="A21" s="51"/>
      <c r="B21" s="51" t="s">
        <v>343</v>
      </c>
      <c r="C21" s="51" t="s">
        <v>344</v>
      </c>
      <c r="D21" s="52">
        <v>1</v>
      </c>
      <c r="E21" s="52">
        <v>243950</v>
      </c>
      <c r="F21" s="54"/>
      <c r="G21" s="54"/>
    </row>
    <row r="22" spans="1:7">
      <c r="A22" s="51"/>
      <c r="B22" s="51" t="s">
        <v>343</v>
      </c>
      <c r="C22" s="51" t="s">
        <v>344</v>
      </c>
      <c r="D22" s="52">
        <v>1</v>
      </c>
      <c r="E22" s="52">
        <v>243950</v>
      </c>
      <c r="F22" s="54"/>
      <c r="G22" s="54"/>
    </row>
    <row r="23" spans="1:7">
      <c r="A23" s="51"/>
      <c r="B23" s="51" t="s">
        <v>343</v>
      </c>
      <c r="C23" s="51" t="s">
        <v>344</v>
      </c>
      <c r="D23" s="52">
        <v>1</v>
      </c>
      <c r="E23" s="52">
        <v>243950</v>
      </c>
      <c r="F23" s="54"/>
      <c r="G23" s="54"/>
    </row>
    <row r="24" spans="1:7">
      <c r="A24" s="51"/>
      <c r="B24" s="51" t="s">
        <v>343</v>
      </c>
      <c r="C24" s="51" t="s">
        <v>344</v>
      </c>
      <c r="D24" s="52">
        <v>1</v>
      </c>
      <c r="E24" s="52">
        <v>243950</v>
      </c>
      <c r="F24" s="54"/>
      <c r="G24" s="54"/>
    </row>
    <row r="25" spans="1:7">
      <c r="A25" s="51">
        <v>18</v>
      </c>
      <c r="B25" s="51" t="s">
        <v>313</v>
      </c>
      <c r="C25" s="51" t="s">
        <v>314</v>
      </c>
      <c r="D25" s="52">
        <v>1</v>
      </c>
      <c r="E25" s="52">
        <v>322875</v>
      </c>
      <c r="F25" s="54"/>
      <c r="G25" s="54"/>
    </row>
    <row r="26" spans="1:7">
      <c r="A26" s="51"/>
      <c r="B26" s="51" t="s">
        <v>313</v>
      </c>
      <c r="C26" s="51" t="s">
        <v>314</v>
      </c>
      <c r="D26" s="52">
        <v>1</v>
      </c>
      <c r="E26" s="52">
        <v>322875</v>
      </c>
      <c r="F26" s="54"/>
      <c r="G26" s="54"/>
    </row>
    <row r="27" spans="1:7">
      <c r="A27" s="51"/>
      <c r="B27" s="51" t="s">
        <v>313</v>
      </c>
      <c r="C27" s="51" t="s">
        <v>314</v>
      </c>
      <c r="D27" s="52">
        <v>1</v>
      </c>
      <c r="E27" s="52">
        <v>322875</v>
      </c>
      <c r="F27" s="54"/>
      <c r="G27" s="54"/>
    </row>
    <row r="28" spans="1:7">
      <c r="A28" s="51"/>
      <c r="B28" s="51" t="s">
        <v>313</v>
      </c>
      <c r="C28" s="51" t="s">
        <v>314</v>
      </c>
      <c r="D28" s="52">
        <v>1</v>
      </c>
      <c r="E28" s="52">
        <v>322875</v>
      </c>
      <c r="F28" s="54"/>
      <c r="G28" s="54"/>
    </row>
    <row r="29" spans="1:7">
      <c r="A29" s="51"/>
      <c r="B29" s="51" t="s">
        <v>313</v>
      </c>
      <c r="C29" s="51" t="s">
        <v>314</v>
      </c>
      <c r="D29" s="52">
        <v>1</v>
      </c>
      <c r="E29" s="52">
        <v>322875</v>
      </c>
      <c r="F29" s="54"/>
      <c r="G29" s="54"/>
    </row>
    <row r="30" spans="1:7">
      <c r="A30" s="51"/>
      <c r="B30" s="51" t="s">
        <v>313</v>
      </c>
      <c r="C30" s="51" t="s">
        <v>314</v>
      </c>
      <c r="D30" s="52">
        <v>1</v>
      </c>
      <c r="E30" s="52">
        <v>322875</v>
      </c>
      <c r="F30" s="54"/>
      <c r="G30" s="54"/>
    </row>
    <row r="31" spans="1:7">
      <c r="A31" s="51"/>
      <c r="B31" s="51" t="s">
        <v>313</v>
      </c>
      <c r="C31" s="51" t="s">
        <v>314</v>
      </c>
      <c r="D31" s="52">
        <v>1</v>
      </c>
      <c r="E31" s="52">
        <v>322875</v>
      </c>
      <c r="F31" s="54"/>
      <c r="G31" s="54"/>
    </row>
    <row r="32" spans="1:7">
      <c r="A32" s="51"/>
      <c r="B32" s="51" t="s">
        <v>313</v>
      </c>
      <c r="C32" s="51" t="s">
        <v>314</v>
      </c>
      <c r="D32" s="52">
        <v>1</v>
      </c>
      <c r="E32" s="52">
        <v>322875</v>
      </c>
      <c r="F32" s="54"/>
      <c r="G32" s="54"/>
    </row>
    <row r="33" spans="1:7">
      <c r="A33" s="51"/>
      <c r="B33" s="51" t="s">
        <v>313</v>
      </c>
      <c r="C33" s="51" t="s">
        <v>314</v>
      </c>
      <c r="D33" s="52">
        <v>1</v>
      </c>
      <c r="E33" s="52">
        <v>322875</v>
      </c>
      <c r="F33" s="54"/>
      <c r="G33" s="54"/>
    </row>
    <row r="34" spans="1:7">
      <c r="A34" s="51">
        <v>19</v>
      </c>
      <c r="B34" s="51" t="s">
        <v>353</v>
      </c>
      <c r="C34" s="51" t="s">
        <v>354</v>
      </c>
      <c r="D34" s="52">
        <v>1</v>
      </c>
      <c r="E34" s="52">
        <v>243950</v>
      </c>
      <c r="F34" s="54"/>
      <c r="G34" s="54"/>
    </row>
    <row r="35" spans="1:7">
      <c r="A35" s="51"/>
      <c r="B35" s="51" t="s">
        <v>353</v>
      </c>
      <c r="C35" s="51" t="s">
        <v>354</v>
      </c>
      <c r="D35" s="52">
        <v>1</v>
      </c>
      <c r="E35" s="52">
        <v>243950</v>
      </c>
      <c r="F35" s="54"/>
      <c r="G35" s="54"/>
    </row>
    <row r="36" spans="1:7">
      <c r="A36" s="51">
        <v>20</v>
      </c>
      <c r="B36" s="51" t="s">
        <v>323</v>
      </c>
      <c r="C36" s="51" t="s">
        <v>324</v>
      </c>
      <c r="D36" s="52">
        <v>1</v>
      </c>
      <c r="E36" s="52">
        <v>322875</v>
      </c>
      <c r="F36" s="54"/>
      <c r="G36" s="54"/>
    </row>
    <row r="37" spans="1:7">
      <c r="A37" s="51"/>
      <c r="B37" s="51" t="s">
        <v>323</v>
      </c>
      <c r="C37" s="51" t="s">
        <v>324</v>
      </c>
      <c r="D37" s="52">
        <v>1</v>
      </c>
      <c r="E37" s="52">
        <v>322875</v>
      </c>
      <c r="F37" s="54"/>
      <c r="G37" s="54"/>
    </row>
    <row r="38" spans="1:7">
      <c r="A38" s="51">
        <v>21</v>
      </c>
      <c r="B38" s="51" t="s">
        <v>317</v>
      </c>
      <c r="C38" s="51" t="s">
        <v>318</v>
      </c>
      <c r="D38" s="52">
        <v>1</v>
      </c>
      <c r="E38" s="52">
        <v>344400</v>
      </c>
      <c r="F38" s="54"/>
      <c r="G38" s="54"/>
    </row>
    <row r="39" spans="1:7">
      <c r="A39" s="51"/>
      <c r="B39" s="51" t="s">
        <v>317</v>
      </c>
      <c r="C39" s="51" t="s">
        <v>318</v>
      </c>
      <c r="D39" s="52">
        <v>1</v>
      </c>
      <c r="E39" s="52">
        <v>344400</v>
      </c>
      <c r="F39" s="54"/>
      <c r="G39" s="54"/>
    </row>
    <row r="40" spans="1:7">
      <c r="A40" s="51"/>
      <c r="B40" s="51" t="s">
        <v>317</v>
      </c>
      <c r="C40" s="51" t="s">
        <v>318</v>
      </c>
      <c r="D40" s="52">
        <v>1</v>
      </c>
      <c r="E40" s="52">
        <v>344400</v>
      </c>
      <c r="F40" s="54"/>
      <c r="G40" s="54"/>
    </row>
    <row r="41" spans="1:7">
      <c r="A41" s="51"/>
      <c r="B41" s="51" t="s">
        <v>317</v>
      </c>
      <c r="C41" s="51" t="s">
        <v>318</v>
      </c>
      <c r="D41" s="52">
        <v>1</v>
      </c>
      <c r="E41" s="52">
        <v>344400</v>
      </c>
      <c r="F41" s="54"/>
      <c r="G41" s="54"/>
    </row>
    <row r="42" spans="1:7">
      <c r="A42" s="51"/>
      <c r="B42" s="51" t="s">
        <v>317</v>
      </c>
      <c r="C42" s="51" t="s">
        <v>318</v>
      </c>
      <c r="D42" s="52">
        <v>1</v>
      </c>
      <c r="E42" s="52">
        <v>344400</v>
      </c>
      <c r="F42" s="54"/>
      <c r="G42" s="54"/>
    </row>
    <row r="43" spans="1:7">
      <c r="A43" s="51"/>
      <c r="B43" s="51" t="s">
        <v>317</v>
      </c>
      <c r="C43" s="51" t="s">
        <v>318</v>
      </c>
      <c r="D43" s="52">
        <v>1</v>
      </c>
      <c r="E43" s="52">
        <v>344400</v>
      </c>
      <c r="F43" s="54"/>
      <c r="G43" s="54"/>
    </row>
    <row r="44" spans="1:7">
      <c r="A44" s="51"/>
      <c r="B44" s="51" t="s">
        <v>317</v>
      </c>
      <c r="C44" s="51" t="s">
        <v>318</v>
      </c>
      <c r="D44" s="52">
        <v>1</v>
      </c>
      <c r="E44" s="52">
        <v>344400</v>
      </c>
      <c r="F44" s="54"/>
      <c r="G44" s="54"/>
    </row>
    <row r="45" spans="1:7">
      <c r="A45" s="51"/>
      <c r="B45" s="51" t="s">
        <v>317</v>
      </c>
      <c r="C45" s="51" t="s">
        <v>318</v>
      </c>
      <c r="D45" s="52">
        <v>1</v>
      </c>
      <c r="E45" s="52">
        <v>344400</v>
      </c>
      <c r="F45" s="54"/>
      <c r="G45" s="54"/>
    </row>
    <row r="46" spans="1:7">
      <c r="A46" s="51"/>
      <c r="B46" s="51" t="s">
        <v>317</v>
      </c>
      <c r="C46" s="51" t="s">
        <v>318</v>
      </c>
      <c r="D46" s="52">
        <v>1</v>
      </c>
      <c r="E46" s="52">
        <v>344400</v>
      </c>
      <c r="F46" s="54"/>
      <c r="G46" s="54"/>
    </row>
    <row r="47" spans="1:7">
      <c r="A47" s="51"/>
      <c r="B47" s="51" t="s">
        <v>317</v>
      </c>
      <c r="C47" s="51" t="s">
        <v>318</v>
      </c>
      <c r="D47" s="52">
        <v>1</v>
      </c>
      <c r="E47" s="52">
        <v>344400</v>
      </c>
      <c r="F47" s="54"/>
      <c r="G47" s="54"/>
    </row>
    <row r="48" spans="1:7">
      <c r="A48" s="51"/>
      <c r="B48" s="51" t="s">
        <v>317</v>
      </c>
      <c r="C48" s="51" t="s">
        <v>318</v>
      </c>
      <c r="D48" s="52">
        <v>1</v>
      </c>
      <c r="E48" s="52">
        <v>344400</v>
      </c>
      <c r="F48" s="54"/>
      <c r="G48" s="54"/>
    </row>
    <row r="49" spans="1:7">
      <c r="A49" s="51">
        <v>22</v>
      </c>
      <c r="B49" s="51" t="s">
        <v>349</v>
      </c>
      <c r="C49" s="51" t="s">
        <v>350</v>
      </c>
      <c r="D49" s="52">
        <v>1</v>
      </c>
      <c r="E49" s="52">
        <v>243950</v>
      </c>
      <c r="F49" s="54"/>
      <c r="G49" s="54"/>
    </row>
    <row r="50" spans="1:7">
      <c r="A50" s="51"/>
      <c r="B50" s="51" t="s">
        <v>349</v>
      </c>
      <c r="C50" s="51" t="s">
        <v>350</v>
      </c>
      <c r="D50" s="52">
        <v>1</v>
      </c>
      <c r="E50" s="52">
        <v>243950</v>
      </c>
      <c r="F50" s="54"/>
      <c r="G50" s="54"/>
    </row>
    <row r="51" spans="1:7">
      <c r="A51" s="51"/>
      <c r="B51" s="51" t="s">
        <v>349</v>
      </c>
      <c r="C51" s="51" t="s">
        <v>350</v>
      </c>
      <c r="D51" s="52">
        <v>1</v>
      </c>
      <c r="E51" s="52">
        <v>243950</v>
      </c>
      <c r="F51" s="54"/>
      <c r="G51" s="54"/>
    </row>
    <row r="52" spans="1:7">
      <c r="A52" s="51"/>
      <c r="B52" s="51" t="s">
        <v>349</v>
      </c>
      <c r="C52" s="51" t="s">
        <v>350</v>
      </c>
      <c r="D52" s="52">
        <v>1</v>
      </c>
      <c r="E52" s="52">
        <v>243950</v>
      </c>
      <c r="F52" s="54"/>
      <c r="G52" s="54"/>
    </row>
    <row r="53" spans="1:7">
      <c r="A53" s="51"/>
      <c r="B53" s="51" t="s">
        <v>349</v>
      </c>
      <c r="C53" s="51" t="s">
        <v>350</v>
      </c>
      <c r="D53" s="52">
        <v>1</v>
      </c>
      <c r="E53" s="52">
        <v>243950</v>
      </c>
      <c r="F53" s="54"/>
      <c r="G53" s="54"/>
    </row>
    <row r="54" spans="1:7">
      <c r="A54" s="51"/>
      <c r="B54" s="51" t="s">
        <v>349</v>
      </c>
      <c r="C54" s="51" t="s">
        <v>350</v>
      </c>
      <c r="D54" s="52">
        <v>1</v>
      </c>
      <c r="E54" s="52">
        <v>243950</v>
      </c>
      <c r="F54" s="54"/>
      <c r="G54" s="54"/>
    </row>
    <row r="55" spans="1:7">
      <c r="A55" s="51">
        <v>23</v>
      </c>
      <c r="B55" s="51" t="s">
        <v>319</v>
      </c>
      <c r="C55" s="51" t="s">
        <v>320</v>
      </c>
      <c r="D55" s="52">
        <v>1</v>
      </c>
      <c r="E55" s="52">
        <v>322875</v>
      </c>
      <c r="F55" s="54"/>
      <c r="G55" s="54"/>
    </row>
    <row r="56" spans="1:7">
      <c r="A56" s="51"/>
      <c r="B56" s="51" t="s">
        <v>319</v>
      </c>
      <c r="C56" s="51" t="s">
        <v>320</v>
      </c>
      <c r="D56" s="52">
        <v>1</v>
      </c>
      <c r="E56" s="52">
        <v>322875</v>
      </c>
      <c r="F56" s="54"/>
      <c r="G56" s="54"/>
    </row>
    <row r="57" spans="1:7">
      <c r="A57" s="51">
        <v>24</v>
      </c>
      <c r="B57" s="51" t="s">
        <v>351</v>
      </c>
      <c r="C57" s="51" t="s">
        <v>352</v>
      </c>
      <c r="D57" s="52">
        <v>1</v>
      </c>
      <c r="E57" s="52">
        <v>243950</v>
      </c>
      <c r="F57" s="54"/>
      <c r="G57" s="54"/>
    </row>
    <row r="58" spans="1:7">
      <c r="A58" s="51"/>
      <c r="B58" s="51" t="s">
        <v>351</v>
      </c>
      <c r="C58" s="51" t="s">
        <v>352</v>
      </c>
      <c r="D58" s="52">
        <v>1</v>
      </c>
      <c r="E58" s="52">
        <v>243950</v>
      </c>
      <c r="F58" s="54"/>
      <c r="G58" s="54"/>
    </row>
    <row r="59" spans="1:7">
      <c r="A59" s="51">
        <v>25</v>
      </c>
      <c r="B59" s="51" t="s">
        <v>337</v>
      </c>
      <c r="C59" s="51" t="s">
        <v>338</v>
      </c>
      <c r="D59" s="52">
        <v>1</v>
      </c>
      <c r="E59" s="52">
        <v>631400</v>
      </c>
      <c r="F59" s="54"/>
      <c r="G59" s="54"/>
    </row>
    <row r="60" spans="1:7">
      <c r="A60" s="51"/>
      <c r="B60" s="51" t="s">
        <v>337</v>
      </c>
      <c r="C60" s="51" t="s">
        <v>338</v>
      </c>
      <c r="D60" s="52">
        <v>1</v>
      </c>
      <c r="E60" s="52">
        <v>631400</v>
      </c>
      <c r="F60" s="54"/>
      <c r="G60" s="54"/>
    </row>
    <row r="61" spans="1:7">
      <c r="A61" s="51">
        <v>26</v>
      </c>
      <c r="B61" s="51" t="s">
        <v>176</v>
      </c>
      <c r="C61" s="51" t="s">
        <v>177</v>
      </c>
      <c r="D61" s="52">
        <v>1</v>
      </c>
      <c r="E61" s="52">
        <v>457406.25</v>
      </c>
      <c r="F61" s="54"/>
      <c r="G61" s="54"/>
    </row>
    <row r="62" spans="1:7">
      <c r="A62" s="51"/>
      <c r="B62" s="51" t="s">
        <v>176</v>
      </c>
      <c r="C62" s="51" t="s">
        <v>177</v>
      </c>
      <c r="D62" s="52">
        <v>1</v>
      </c>
      <c r="E62" s="52">
        <v>457406.25</v>
      </c>
      <c r="F62" s="54"/>
      <c r="G62" s="54"/>
    </row>
    <row r="63" spans="1:7">
      <c r="A63" s="51">
        <v>27</v>
      </c>
      <c r="B63" s="51" t="s">
        <v>90</v>
      </c>
      <c r="C63" s="51" t="s">
        <v>91</v>
      </c>
      <c r="D63" s="52">
        <v>1</v>
      </c>
      <c r="E63" s="52">
        <v>240362.5</v>
      </c>
      <c r="F63" s="54"/>
      <c r="G63" s="54"/>
    </row>
    <row r="64" spans="1:7">
      <c r="A64" s="51">
        <v>28</v>
      </c>
      <c r="B64" s="51" t="s">
        <v>88</v>
      </c>
      <c r="C64" s="51" t="s">
        <v>89</v>
      </c>
      <c r="D64" s="52">
        <v>1</v>
      </c>
      <c r="E64" s="52">
        <v>304937.5</v>
      </c>
      <c r="F64" s="54"/>
      <c r="G64" s="54"/>
    </row>
    <row r="65" spans="1:7">
      <c r="A65" s="51"/>
      <c r="B65" s="51" t="s">
        <v>88</v>
      </c>
      <c r="C65" s="51" t="s">
        <v>89</v>
      </c>
      <c r="D65" s="52">
        <v>1</v>
      </c>
      <c r="E65" s="52">
        <v>304937.5</v>
      </c>
      <c r="F65" s="54"/>
      <c r="G65" s="54"/>
    </row>
    <row r="66" spans="1:7">
      <c r="A66" s="51">
        <v>29</v>
      </c>
      <c r="B66" s="51" t="s">
        <v>94</v>
      </c>
      <c r="C66" s="51" t="s">
        <v>95</v>
      </c>
      <c r="D66" s="52">
        <v>1</v>
      </c>
      <c r="E66" s="52">
        <v>240362.5</v>
      </c>
      <c r="F66" s="54"/>
      <c r="G66" s="54"/>
    </row>
    <row r="67" spans="1:7">
      <c r="A67" s="51">
        <v>30</v>
      </c>
      <c r="B67" s="51" t="s">
        <v>335</v>
      </c>
      <c r="C67" s="51" t="s">
        <v>336</v>
      </c>
      <c r="D67" s="52">
        <v>1</v>
      </c>
      <c r="E67" s="52">
        <v>631400</v>
      </c>
      <c r="F67" s="54"/>
      <c r="G67" s="54"/>
    </row>
    <row r="68" spans="1:7">
      <c r="A68" s="51">
        <v>31</v>
      </c>
      <c r="B68" s="51" t="s">
        <v>44</v>
      </c>
      <c r="C68" s="51" t="s">
        <v>45</v>
      </c>
      <c r="D68" s="52">
        <v>1</v>
      </c>
      <c r="E68" s="52">
        <v>240362.5</v>
      </c>
      <c r="F68" s="54"/>
      <c r="G68" s="54"/>
    </row>
    <row r="69" spans="1:7">
      <c r="A69" s="51">
        <v>32</v>
      </c>
      <c r="B69" s="51" t="s">
        <v>48</v>
      </c>
      <c r="C69" s="51" t="s">
        <v>49</v>
      </c>
      <c r="D69" s="52">
        <v>1</v>
      </c>
      <c r="E69" s="52">
        <v>240362.5</v>
      </c>
      <c r="F69" s="54"/>
      <c r="G69" s="54"/>
    </row>
    <row r="70" spans="1:7">
      <c r="A70" s="51">
        <v>33</v>
      </c>
      <c r="B70" s="51" t="s">
        <v>52</v>
      </c>
      <c r="C70" s="51" t="s">
        <v>53</v>
      </c>
      <c r="D70" s="52">
        <v>1</v>
      </c>
      <c r="E70" s="52">
        <v>480725</v>
      </c>
      <c r="F70" s="54"/>
      <c r="G70" s="54"/>
    </row>
    <row r="71" spans="1:7">
      <c r="A71" s="51">
        <v>34</v>
      </c>
      <c r="B71" s="51" t="s">
        <v>355</v>
      </c>
      <c r="C71" s="51" t="s">
        <v>356</v>
      </c>
      <c r="D71" s="52">
        <v>1</v>
      </c>
      <c r="E71" s="52">
        <v>243950</v>
      </c>
      <c r="F71" s="54"/>
      <c r="G71" s="54"/>
    </row>
    <row r="72" spans="1:7">
      <c r="A72" s="51">
        <v>35</v>
      </c>
      <c r="B72" s="51" t="s">
        <v>325</v>
      </c>
      <c r="C72" s="51" t="s">
        <v>326</v>
      </c>
      <c r="D72" s="52">
        <v>1</v>
      </c>
      <c r="E72" s="52">
        <v>322875</v>
      </c>
      <c r="F72" s="54"/>
      <c r="G72" s="54"/>
    </row>
    <row r="73" spans="1:7">
      <c r="A73" s="51">
        <v>36</v>
      </c>
      <c r="B73" s="51" t="s">
        <v>397</v>
      </c>
      <c r="C73" s="51" t="s">
        <v>398</v>
      </c>
      <c r="D73" s="52">
        <v>1</v>
      </c>
      <c r="E73" s="52">
        <v>75337.5</v>
      </c>
      <c r="F73" s="54"/>
      <c r="G73" s="54"/>
    </row>
    <row r="74" spans="1:7">
      <c r="A74" s="51">
        <v>37</v>
      </c>
      <c r="B74" s="51" t="s">
        <v>403</v>
      </c>
      <c r="C74" s="51" t="s">
        <v>404</v>
      </c>
      <c r="D74" s="52">
        <v>1</v>
      </c>
      <c r="E74" s="52">
        <v>75337.5</v>
      </c>
      <c r="F74" s="54"/>
      <c r="G74" s="54"/>
    </row>
    <row r="75" spans="1:7">
      <c r="A75" s="51">
        <v>38</v>
      </c>
      <c r="B75" s="51" t="s">
        <v>399</v>
      </c>
      <c r="C75" s="51" t="s">
        <v>400</v>
      </c>
      <c r="D75" s="52">
        <v>1</v>
      </c>
      <c r="E75" s="52">
        <v>75337.5</v>
      </c>
      <c r="F75" s="54"/>
      <c r="G75" s="54"/>
    </row>
    <row r="76" spans="1:7">
      <c r="A76" s="51">
        <v>39</v>
      </c>
      <c r="B76" s="51" t="s">
        <v>401</v>
      </c>
      <c r="C76" s="51" t="s">
        <v>402</v>
      </c>
      <c r="D76" s="52">
        <v>1</v>
      </c>
      <c r="E76" s="52">
        <v>75337.5</v>
      </c>
      <c r="F76" s="54"/>
      <c r="G76" s="54"/>
    </row>
    <row r="77" spans="1:7">
      <c r="A77" s="51">
        <v>40</v>
      </c>
      <c r="B77" s="51" t="s">
        <v>383</v>
      </c>
      <c r="C77" s="51" t="s">
        <v>384</v>
      </c>
      <c r="D77" s="52">
        <v>1</v>
      </c>
      <c r="E77" s="52">
        <v>222425</v>
      </c>
      <c r="F77" s="54"/>
      <c r="G77" s="54"/>
    </row>
    <row r="78" spans="1:7">
      <c r="A78" s="51">
        <v>41</v>
      </c>
      <c r="B78" s="51" t="s">
        <v>240</v>
      </c>
      <c r="C78" s="51" t="s">
        <v>241</v>
      </c>
      <c r="D78" s="52">
        <v>1</v>
      </c>
      <c r="E78" s="52">
        <v>143500</v>
      </c>
      <c r="F78" s="54"/>
      <c r="G78" s="54"/>
    </row>
    <row r="79" spans="1:7">
      <c r="A79" s="51"/>
      <c r="B79" s="51" t="s">
        <v>240</v>
      </c>
      <c r="C79" s="51" t="s">
        <v>241</v>
      </c>
      <c r="D79" s="52">
        <v>1</v>
      </c>
      <c r="E79" s="52">
        <v>143500</v>
      </c>
      <c r="F79" s="54"/>
      <c r="G79" s="54"/>
    </row>
    <row r="80" spans="1:7">
      <c r="A80" s="51">
        <v>42</v>
      </c>
      <c r="B80" s="51" t="s">
        <v>246</v>
      </c>
      <c r="C80" s="51" t="s">
        <v>247</v>
      </c>
      <c r="D80" s="52">
        <v>1</v>
      </c>
      <c r="E80" s="52">
        <v>143500</v>
      </c>
      <c r="F80" s="54"/>
      <c r="G80" s="54"/>
    </row>
    <row r="81" spans="1:7">
      <c r="A81" s="51"/>
      <c r="B81" s="51" t="s">
        <v>246</v>
      </c>
      <c r="C81" s="51" t="s">
        <v>247</v>
      </c>
      <c r="D81" s="52">
        <v>1</v>
      </c>
      <c r="E81" s="52">
        <v>143500</v>
      </c>
      <c r="F81" s="54"/>
      <c r="G81" s="54"/>
    </row>
    <row r="82" spans="1:7">
      <c r="A82" s="51">
        <v>43</v>
      </c>
      <c r="B82" s="51" t="s">
        <v>244</v>
      </c>
      <c r="C82" s="51" t="s">
        <v>245</v>
      </c>
      <c r="D82" s="52">
        <v>1</v>
      </c>
      <c r="E82" s="52">
        <v>143500</v>
      </c>
      <c r="F82" s="54"/>
      <c r="G82" s="54"/>
    </row>
    <row r="83" spans="1:7">
      <c r="A83" s="51"/>
      <c r="B83" s="51" t="s">
        <v>244</v>
      </c>
      <c r="C83" s="51" t="s">
        <v>245</v>
      </c>
      <c r="D83" s="52">
        <v>1</v>
      </c>
      <c r="E83" s="52">
        <v>143500</v>
      </c>
      <c r="F83" s="54"/>
      <c r="G83" s="54"/>
    </row>
    <row r="84" spans="1:7">
      <c r="A84" s="51">
        <v>44</v>
      </c>
      <c r="B84" s="51" t="s">
        <v>252</v>
      </c>
      <c r="C84" s="51" t="s">
        <v>253</v>
      </c>
      <c r="D84" s="52">
        <v>1</v>
      </c>
      <c r="E84" s="52">
        <v>143500</v>
      </c>
      <c r="F84" s="54"/>
      <c r="G84" s="54"/>
    </row>
    <row r="85" spans="1:7">
      <c r="A85" s="51"/>
      <c r="B85" s="51" t="s">
        <v>252</v>
      </c>
      <c r="C85" s="51" t="s">
        <v>253</v>
      </c>
      <c r="D85" s="52">
        <v>1</v>
      </c>
      <c r="E85" s="52">
        <v>143500</v>
      </c>
      <c r="F85" s="54"/>
      <c r="G85" s="54"/>
    </row>
    <row r="86" spans="1:7">
      <c r="A86" s="51"/>
      <c r="B86" s="51" t="s">
        <v>252</v>
      </c>
      <c r="C86" s="51" t="s">
        <v>253</v>
      </c>
      <c r="D86" s="52">
        <v>1</v>
      </c>
      <c r="E86" s="52">
        <v>143500</v>
      </c>
      <c r="F86" s="54"/>
      <c r="G86" s="54"/>
    </row>
    <row r="87" spans="1:7">
      <c r="A87" s="51">
        <v>45</v>
      </c>
      <c r="B87" s="51" t="s">
        <v>38</v>
      </c>
      <c r="C87" s="51" t="s">
        <v>39</v>
      </c>
      <c r="D87" s="52">
        <v>1</v>
      </c>
      <c r="E87" s="52">
        <v>322875</v>
      </c>
      <c r="F87" s="54"/>
      <c r="G87" s="54"/>
    </row>
    <row r="88" spans="1:7">
      <c r="A88" s="51">
        <v>46</v>
      </c>
      <c r="B88" s="51" t="s">
        <v>242</v>
      </c>
      <c r="C88" s="51" t="s">
        <v>243</v>
      </c>
      <c r="D88" s="52">
        <v>1</v>
      </c>
      <c r="E88" s="52">
        <v>143500</v>
      </c>
      <c r="F88" s="54"/>
      <c r="G88" s="54"/>
    </row>
    <row r="89" spans="1:7">
      <c r="A89" s="51"/>
      <c r="B89" s="51" t="s">
        <v>242</v>
      </c>
      <c r="C89" s="51" t="s">
        <v>243</v>
      </c>
      <c r="D89" s="52">
        <v>1</v>
      </c>
      <c r="E89" s="52">
        <v>143500</v>
      </c>
      <c r="F89" s="54"/>
      <c r="G89" s="54"/>
    </row>
    <row r="90" spans="1:7">
      <c r="A90" s="51"/>
      <c r="B90" s="51" t="s">
        <v>242</v>
      </c>
      <c r="C90" s="51" t="s">
        <v>243</v>
      </c>
      <c r="D90" s="52">
        <v>1</v>
      </c>
      <c r="E90" s="52">
        <v>143500</v>
      </c>
      <c r="F90" s="54"/>
      <c r="G90" s="54"/>
    </row>
    <row r="91" spans="1:7">
      <c r="A91" s="51"/>
      <c r="B91" s="51" t="s">
        <v>242</v>
      </c>
      <c r="C91" s="51" t="s">
        <v>243</v>
      </c>
      <c r="D91" s="52">
        <v>1</v>
      </c>
      <c r="E91" s="52">
        <v>143500</v>
      </c>
      <c r="F91" s="54"/>
      <c r="G91" s="54"/>
    </row>
    <row r="92" spans="1:7">
      <c r="A92" s="51">
        <v>47</v>
      </c>
      <c r="B92" s="51" t="s">
        <v>483</v>
      </c>
      <c r="C92" s="51" t="s">
        <v>484</v>
      </c>
      <c r="D92" s="52">
        <v>1</v>
      </c>
      <c r="E92" s="52">
        <v>75337.5</v>
      </c>
      <c r="F92" s="54"/>
      <c r="G92" s="54"/>
    </row>
    <row r="93" spans="1:7">
      <c r="A93" s="51"/>
      <c r="B93" s="51" t="s">
        <v>483</v>
      </c>
      <c r="C93" s="51" t="s">
        <v>484</v>
      </c>
      <c r="D93" s="52">
        <v>1</v>
      </c>
      <c r="E93" s="52">
        <v>75337.5</v>
      </c>
      <c r="F93" s="54"/>
      <c r="G93" s="54"/>
    </row>
    <row r="94" spans="1:7">
      <c r="A94" s="51"/>
      <c r="B94" s="51" t="s">
        <v>483</v>
      </c>
      <c r="C94" s="51" t="s">
        <v>484</v>
      </c>
      <c r="D94" s="52">
        <v>1</v>
      </c>
      <c r="E94" s="52">
        <v>75337.5</v>
      </c>
      <c r="F94" s="54"/>
      <c r="G94" s="54"/>
    </row>
    <row r="95" spans="1:7">
      <c r="A95" s="51"/>
      <c r="B95" s="51" t="s">
        <v>483</v>
      </c>
      <c r="C95" s="51" t="s">
        <v>484</v>
      </c>
      <c r="D95" s="52">
        <v>1</v>
      </c>
      <c r="E95" s="52">
        <v>75337.5</v>
      </c>
      <c r="F95" s="54"/>
      <c r="G95" s="54"/>
    </row>
    <row r="96" spans="1:7">
      <c r="A96" s="51"/>
      <c r="B96" s="51" t="s">
        <v>483</v>
      </c>
      <c r="C96" s="51" t="s">
        <v>484</v>
      </c>
      <c r="D96" s="52">
        <v>1</v>
      </c>
      <c r="E96" s="52">
        <v>75337.5</v>
      </c>
      <c r="F96" s="54"/>
      <c r="G96" s="54"/>
    </row>
    <row r="97" spans="1:7">
      <c r="A97" s="51"/>
      <c r="B97" s="51" t="s">
        <v>483</v>
      </c>
      <c r="C97" s="51" t="s">
        <v>484</v>
      </c>
      <c r="D97" s="52">
        <v>1</v>
      </c>
      <c r="E97" s="52">
        <v>75337.5</v>
      </c>
      <c r="F97" s="54"/>
      <c r="G97" s="54"/>
    </row>
    <row r="98" spans="1:7">
      <c r="A98" s="51"/>
      <c r="B98" s="51" t="s">
        <v>483</v>
      </c>
      <c r="C98" s="51" t="s">
        <v>484</v>
      </c>
      <c r="D98" s="52">
        <v>1</v>
      </c>
      <c r="E98" s="52">
        <v>75337.5</v>
      </c>
      <c r="F98" s="54"/>
      <c r="G98" s="54"/>
    </row>
    <row r="99" spans="1:7">
      <c r="A99" s="51"/>
      <c r="B99" s="51" t="s">
        <v>483</v>
      </c>
      <c r="C99" s="51" t="s">
        <v>484</v>
      </c>
      <c r="D99" s="52">
        <v>1</v>
      </c>
      <c r="E99" s="52">
        <v>75337.5</v>
      </c>
      <c r="F99" s="54"/>
      <c r="G99" s="54"/>
    </row>
    <row r="100" spans="1:7">
      <c r="A100" s="51"/>
      <c r="B100" s="51" t="s">
        <v>483</v>
      </c>
      <c r="C100" s="51" t="s">
        <v>484</v>
      </c>
      <c r="D100" s="52">
        <v>1</v>
      </c>
      <c r="E100" s="52">
        <v>75337.5</v>
      </c>
      <c r="F100" s="54"/>
      <c r="G100" s="54"/>
    </row>
    <row r="101" spans="1:7">
      <c r="A101" s="51"/>
      <c r="B101" s="51" t="s">
        <v>483</v>
      </c>
      <c r="C101" s="51" t="s">
        <v>484</v>
      </c>
      <c r="D101" s="52">
        <v>1</v>
      </c>
      <c r="E101" s="52">
        <v>75337.5</v>
      </c>
      <c r="F101" s="54"/>
      <c r="G101" s="54"/>
    </row>
    <row r="102" spans="1:7">
      <c r="A102" s="51"/>
      <c r="B102" s="51" t="s">
        <v>483</v>
      </c>
      <c r="C102" s="51" t="s">
        <v>484</v>
      </c>
      <c r="D102" s="52">
        <v>1</v>
      </c>
      <c r="E102" s="52">
        <v>75337.5</v>
      </c>
      <c r="F102" s="54"/>
      <c r="G102" s="54"/>
    </row>
    <row r="103" spans="1:7">
      <c r="A103" s="51"/>
      <c r="B103" s="51" t="s">
        <v>483</v>
      </c>
      <c r="C103" s="51" t="s">
        <v>484</v>
      </c>
      <c r="D103" s="52">
        <v>1</v>
      </c>
      <c r="E103" s="52">
        <v>75337.5</v>
      </c>
      <c r="F103" s="54"/>
      <c r="G103" s="54"/>
    </row>
    <row r="104" spans="1:7">
      <c r="A104" s="51"/>
      <c r="B104" s="51" t="s">
        <v>483</v>
      </c>
      <c r="C104" s="51" t="s">
        <v>484</v>
      </c>
      <c r="D104" s="52">
        <v>1</v>
      </c>
      <c r="E104" s="52">
        <v>75337.5</v>
      </c>
      <c r="F104" s="54"/>
      <c r="G104" s="54"/>
    </row>
    <row r="105" spans="1:7">
      <c r="A105" s="51"/>
      <c r="B105" s="51" t="s">
        <v>483</v>
      </c>
      <c r="C105" s="51" t="s">
        <v>484</v>
      </c>
      <c r="D105" s="52">
        <v>1</v>
      </c>
      <c r="E105" s="52">
        <v>75337.5</v>
      </c>
      <c r="F105" s="54"/>
      <c r="G105" s="54"/>
    </row>
    <row r="106" spans="1:7">
      <c r="A106" s="51">
        <v>48</v>
      </c>
      <c r="B106" s="51" t="s">
        <v>485</v>
      </c>
      <c r="C106" s="51" t="s">
        <v>486</v>
      </c>
      <c r="D106" s="52">
        <v>1</v>
      </c>
      <c r="E106" s="52">
        <v>75337.5</v>
      </c>
      <c r="F106" s="54"/>
      <c r="G106" s="54"/>
    </row>
    <row r="107" spans="1:7">
      <c r="A107" s="51">
        <v>49</v>
      </c>
      <c r="B107" s="51" t="s">
        <v>487</v>
      </c>
      <c r="C107" s="51" t="s">
        <v>488</v>
      </c>
      <c r="D107" s="52">
        <v>1</v>
      </c>
      <c r="E107" s="52">
        <v>75337.5</v>
      </c>
      <c r="F107" s="54"/>
      <c r="G107" s="54"/>
    </row>
    <row r="108" spans="1:7">
      <c r="A108" s="51"/>
      <c r="B108" s="51" t="s">
        <v>487</v>
      </c>
      <c r="C108" s="51" t="s">
        <v>488</v>
      </c>
      <c r="D108" s="52">
        <v>1</v>
      </c>
      <c r="E108" s="52">
        <v>75337.5</v>
      </c>
      <c r="F108" s="54"/>
      <c r="G108" s="54"/>
    </row>
    <row r="109" spans="1:7">
      <c r="A109" s="51">
        <v>50</v>
      </c>
      <c r="B109" s="51" t="s">
        <v>234</v>
      </c>
      <c r="C109" s="51" t="s">
        <v>235</v>
      </c>
      <c r="D109" s="52">
        <v>1</v>
      </c>
      <c r="E109" s="52">
        <v>147087.5</v>
      </c>
      <c r="F109" s="54"/>
      <c r="G109" s="54"/>
    </row>
    <row r="110" spans="1:7">
      <c r="A110" s="51">
        <v>51</v>
      </c>
      <c r="B110" s="51" t="s">
        <v>236</v>
      </c>
      <c r="C110" s="51" t="s">
        <v>237</v>
      </c>
      <c r="D110" s="52">
        <v>1</v>
      </c>
      <c r="E110" s="52">
        <v>168612.5</v>
      </c>
      <c r="F110" s="54"/>
      <c r="G110" s="54"/>
    </row>
    <row r="111" spans="1:7">
      <c r="A111" s="51"/>
      <c r="B111" s="51" t="s">
        <v>236</v>
      </c>
      <c r="C111" s="51" t="s">
        <v>237</v>
      </c>
      <c r="D111" s="52">
        <v>1</v>
      </c>
      <c r="E111" s="52">
        <v>168612.5</v>
      </c>
      <c r="F111" s="54"/>
      <c r="G111" s="54"/>
    </row>
    <row r="112" spans="1:7">
      <c r="A112" s="51">
        <v>52</v>
      </c>
      <c r="B112" s="51" t="s">
        <v>481</v>
      </c>
      <c r="C112" s="51" t="s">
        <v>482</v>
      </c>
      <c r="D112" s="52">
        <v>1</v>
      </c>
      <c r="E112" s="52">
        <v>136325</v>
      </c>
      <c r="F112" s="54"/>
      <c r="G112" s="54"/>
    </row>
    <row r="113" spans="1:7">
      <c r="A113" s="51"/>
      <c r="B113" s="51" t="s">
        <v>481</v>
      </c>
      <c r="C113" s="51" t="s">
        <v>482</v>
      </c>
      <c r="D113" s="52">
        <v>1</v>
      </c>
      <c r="E113" s="52">
        <v>136325</v>
      </c>
      <c r="F113" s="54"/>
      <c r="G113" s="54"/>
    </row>
    <row r="114" spans="1:7">
      <c r="A114" s="51"/>
      <c r="B114" s="51" t="s">
        <v>481</v>
      </c>
      <c r="C114" s="51" t="s">
        <v>482</v>
      </c>
      <c r="D114" s="52">
        <v>1</v>
      </c>
      <c r="E114" s="52">
        <v>136325</v>
      </c>
      <c r="F114" s="54"/>
      <c r="G114" s="54"/>
    </row>
    <row r="115" spans="1:7">
      <c r="A115" s="51">
        <v>53</v>
      </c>
      <c r="B115" s="51" t="s">
        <v>250</v>
      </c>
      <c r="C115" s="51" t="s">
        <v>251</v>
      </c>
      <c r="D115" s="52">
        <v>1</v>
      </c>
      <c r="E115" s="52">
        <v>143500</v>
      </c>
      <c r="F115" s="54"/>
      <c r="G115" s="54"/>
    </row>
    <row r="116" spans="1:7">
      <c r="A116" s="51"/>
      <c r="B116" s="51" t="s">
        <v>250</v>
      </c>
      <c r="C116" s="51" t="s">
        <v>251</v>
      </c>
      <c r="D116" s="52">
        <v>1</v>
      </c>
      <c r="E116" s="52">
        <v>143500</v>
      </c>
      <c r="F116" s="54"/>
      <c r="G116" s="54"/>
    </row>
    <row r="117" spans="1:7">
      <c r="A117" s="51"/>
      <c r="B117" s="51" t="s">
        <v>250</v>
      </c>
      <c r="C117" s="51" t="s">
        <v>251</v>
      </c>
      <c r="D117" s="52">
        <v>1</v>
      </c>
      <c r="E117" s="52">
        <v>143500</v>
      </c>
      <c r="F117" s="54"/>
      <c r="G117" s="54"/>
    </row>
    <row r="118" spans="1:7">
      <c r="A118" s="51"/>
      <c r="B118" s="51" t="s">
        <v>250</v>
      </c>
      <c r="C118" s="51" t="s">
        <v>251</v>
      </c>
      <c r="D118" s="52">
        <v>1</v>
      </c>
      <c r="E118" s="52">
        <v>143500</v>
      </c>
      <c r="F118" s="54"/>
      <c r="G118" s="54"/>
    </row>
    <row r="119" spans="1:7">
      <c r="A119" s="51">
        <v>65</v>
      </c>
      <c r="B119" s="51" t="s">
        <v>585</v>
      </c>
      <c r="C119" s="51" t="s">
        <v>23</v>
      </c>
      <c r="D119" s="52">
        <v>1</v>
      </c>
      <c r="E119" s="52">
        <v>484312.5</v>
      </c>
      <c r="F119" s="54"/>
      <c r="G119" s="54"/>
    </row>
    <row r="120" spans="1:7">
      <c r="A120" s="51"/>
      <c r="B120" s="51" t="s">
        <v>585</v>
      </c>
      <c r="C120" s="51" t="s">
        <v>23</v>
      </c>
      <c r="D120" s="52">
        <v>1</v>
      </c>
      <c r="E120" s="52">
        <v>484312.5</v>
      </c>
      <c r="F120" s="54"/>
      <c r="G120" s="54"/>
    </row>
    <row r="121" spans="1:7">
      <c r="A121" s="51"/>
      <c r="B121" s="51" t="s">
        <v>585</v>
      </c>
      <c r="C121" s="51" t="s">
        <v>23</v>
      </c>
      <c r="D121" s="52">
        <v>1</v>
      </c>
      <c r="E121" s="52">
        <v>484312.5</v>
      </c>
      <c r="F121" s="54"/>
      <c r="G121" s="54"/>
    </row>
    <row r="122" spans="1:7">
      <c r="A122" s="51">
        <v>66</v>
      </c>
      <c r="B122" s="51" t="s">
        <v>580</v>
      </c>
      <c r="C122" s="51" t="s">
        <v>27</v>
      </c>
      <c r="D122" s="52">
        <v>1</v>
      </c>
      <c r="E122" s="52">
        <v>726468.75</v>
      </c>
      <c r="F122" s="54"/>
      <c r="G122" s="54"/>
    </row>
    <row r="123" spans="1:7">
      <c r="A123" s="51"/>
      <c r="B123" s="51" t="s">
        <v>580</v>
      </c>
      <c r="C123" s="51" t="s">
        <v>27</v>
      </c>
      <c r="D123" s="52">
        <v>1</v>
      </c>
      <c r="E123" s="52">
        <v>726468.75</v>
      </c>
      <c r="F123" s="54"/>
      <c r="G123" s="54"/>
    </row>
    <row r="124" spans="1:7">
      <c r="A124" s="51">
        <v>67</v>
      </c>
      <c r="B124" s="51" t="s">
        <v>28</v>
      </c>
      <c r="C124" s="51" t="s">
        <v>29</v>
      </c>
      <c r="D124" s="52">
        <v>1</v>
      </c>
      <c r="E124" s="52">
        <v>484312.5</v>
      </c>
      <c r="F124" s="54"/>
      <c r="G124" s="54"/>
    </row>
    <row r="125" spans="1:7">
      <c r="A125" s="51">
        <v>68</v>
      </c>
      <c r="B125" s="51" t="s">
        <v>216</v>
      </c>
      <c r="C125" s="51" t="s">
        <v>217</v>
      </c>
      <c r="D125" s="52">
        <v>1</v>
      </c>
      <c r="E125" s="52">
        <v>1521100</v>
      </c>
      <c r="F125" s="54"/>
      <c r="G125" s="54"/>
    </row>
    <row r="126" spans="1:7">
      <c r="A126" s="51">
        <v>69</v>
      </c>
      <c r="B126" s="51" t="s">
        <v>214</v>
      </c>
      <c r="C126" s="51" t="s">
        <v>215</v>
      </c>
      <c r="D126" s="52">
        <v>1</v>
      </c>
      <c r="E126" s="52">
        <v>1521100</v>
      </c>
      <c r="F126" s="54"/>
      <c r="G126" s="54"/>
    </row>
    <row r="127" spans="1:7">
      <c r="A127" s="51">
        <v>70</v>
      </c>
      <c r="B127" s="51" t="s">
        <v>226</v>
      </c>
      <c r="C127" s="51" t="s">
        <v>227</v>
      </c>
      <c r="D127" s="52">
        <v>1</v>
      </c>
      <c r="E127" s="52">
        <v>1212575</v>
      </c>
      <c r="F127" s="54"/>
      <c r="G127" s="54"/>
    </row>
    <row r="128" spans="1:7">
      <c r="A128" s="51">
        <v>71</v>
      </c>
      <c r="B128" s="51" t="s">
        <v>228</v>
      </c>
      <c r="C128" s="51" t="s">
        <v>229</v>
      </c>
      <c r="D128" s="52">
        <v>1</v>
      </c>
      <c r="E128" s="52">
        <v>1463700</v>
      </c>
      <c r="F128" s="54"/>
      <c r="G128" s="54"/>
    </row>
    <row r="129" spans="1:7">
      <c r="A129" s="51"/>
      <c r="B129" s="51" t="s">
        <v>228</v>
      </c>
      <c r="C129" s="51" t="s">
        <v>229</v>
      </c>
      <c r="D129" s="52">
        <v>1</v>
      </c>
      <c r="E129" s="52">
        <v>1463700</v>
      </c>
      <c r="F129" s="54"/>
      <c r="G129" s="54"/>
    </row>
    <row r="130" spans="1:7">
      <c r="A130" s="51">
        <v>72</v>
      </c>
      <c r="B130" s="51" t="s">
        <v>220</v>
      </c>
      <c r="C130" s="51" t="s">
        <v>221</v>
      </c>
      <c r="D130" s="52">
        <v>1</v>
      </c>
      <c r="E130" s="52">
        <v>1212575</v>
      </c>
      <c r="F130" s="54"/>
      <c r="G130" s="54"/>
    </row>
    <row r="131" spans="1:7">
      <c r="A131" s="51"/>
      <c r="B131" s="51" t="s">
        <v>220</v>
      </c>
      <c r="C131" s="51" t="s">
        <v>221</v>
      </c>
      <c r="D131" s="52">
        <v>1</v>
      </c>
      <c r="E131" s="52">
        <v>1212575</v>
      </c>
      <c r="F131" s="54"/>
      <c r="G131" s="54"/>
    </row>
    <row r="132" spans="1:7">
      <c r="A132" s="51">
        <v>73</v>
      </c>
      <c r="B132" s="51" t="s">
        <v>294</v>
      </c>
      <c r="C132" s="51" t="s">
        <v>295</v>
      </c>
      <c r="D132" s="52">
        <v>1</v>
      </c>
      <c r="E132" s="52">
        <v>444850</v>
      </c>
      <c r="F132" s="54"/>
      <c r="G132" s="54"/>
    </row>
    <row r="133" spans="1:7">
      <c r="A133" s="51"/>
      <c r="B133" s="51" t="s">
        <v>294</v>
      </c>
      <c r="C133" s="51" t="s">
        <v>295</v>
      </c>
      <c r="D133" s="52">
        <v>1</v>
      </c>
      <c r="E133" s="52">
        <v>444850</v>
      </c>
      <c r="F133" s="54"/>
      <c r="G133" s="54"/>
    </row>
    <row r="134" spans="1:7">
      <c r="A134" s="51"/>
      <c r="B134" s="51" t="s">
        <v>294</v>
      </c>
      <c r="C134" s="51" t="s">
        <v>295</v>
      </c>
      <c r="D134" s="52">
        <v>1</v>
      </c>
      <c r="E134" s="52">
        <v>444850</v>
      </c>
      <c r="F134" s="54"/>
      <c r="G134" s="54"/>
    </row>
    <row r="135" spans="1:7">
      <c r="A135" s="51"/>
      <c r="B135" s="51" t="s">
        <v>294</v>
      </c>
      <c r="C135" s="51" t="s">
        <v>295</v>
      </c>
      <c r="D135" s="52">
        <v>1</v>
      </c>
      <c r="E135" s="52">
        <v>444850</v>
      </c>
      <c r="F135" s="54"/>
      <c r="G135" s="54"/>
    </row>
    <row r="136" spans="1:7">
      <c r="A136" s="51"/>
      <c r="B136" s="51" t="s">
        <v>294</v>
      </c>
      <c r="C136" s="51" t="s">
        <v>295</v>
      </c>
      <c r="D136" s="52">
        <v>1</v>
      </c>
      <c r="E136" s="52">
        <v>444850</v>
      </c>
      <c r="F136" s="54"/>
      <c r="G136" s="54"/>
    </row>
    <row r="137" spans="1:7">
      <c r="A137" s="51"/>
      <c r="B137" s="51" t="s">
        <v>294</v>
      </c>
      <c r="C137" s="51" t="s">
        <v>295</v>
      </c>
      <c r="D137" s="52">
        <v>1</v>
      </c>
      <c r="E137" s="52">
        <v>444850</v>
      </c>
      <c r="F137" s="54"/>
      <c r="G137" s="54"/>
    </row>
    <row r="138" spans="1:7">
      <c r="A138" s="51"/>
      <c r="B138" s="51" t="s">
        <v>294</v>
      </c>
      <c r="C138" s="51" t="s">
        <v>295</v>
      </c>
      <c r="D138" s="52">
        <v>1</v>
      </c>
      <c r="E138" s="52">
        <v>444850</v>
      </c>
      <c r="F138" s="54"/>
      <c r="G138" s="54"/>
    </row>
    <row r="139" spans="1:7">
      <c r="A139" s="51">
        <v>74</v>
      </c>
      <c r="B139" s="51" t="s">
        <v>296</v>
      </c>
      <c r="C139" s="51" t="s">
        <v>297</v>
      </c>
      <c r="D139" s="52">
        <v>1</v>
      </c>
      <c r="E139" s="52">
        <v>444850</v>
      </c>
      <c r="F139" s="54"/>
      <c r="G139" s="54"/>
    </row>
    <row r="140" spans="1:7">
      <c r="A140" s="51"/>
      <c r="B140" s="51" t="s">
        <v>296</v>
      </c>
      <c r="C140" s="51" t="s">
        <v>297</v>
      </c>
      <c r="D140" s="52">
        <v>1</v>
      </c>
      <c r="E140" s="52">
        <v>444850</v>
      </c>
      <c r="F140" s="54"/>
      <c r="G140" s="54"/>
    </row>
    <row r="141" spans="1:7">
      <c r="A141" s="51"/>
      <c r="B141" s="51" t="s">
        <v>296</v>
      </c>
      <c r="C141" s="51" t="s">
        <v>297</v>
      </c>
      <c r="D141" s="52">
        <v>1</v>
      </c>
      <c r="E141" s="52">
        <v>444850</v>
      </c>
      <c r="F141" s="54"/>
      <c r="G141" s="54"/>
    </row>
    <row r="142" spans="1:7">
      <c r="A142" s="51"/>
      <c r="B142" s="51" t="s">
        <v>296</v>
      </c>
      <c r="C142" s="51" t="s">
        <v>297</v>
      </c>
      <c r="D142" s="52">
        <v>1</v>
      </c>
      <c r="E142" s="52">
        <v>444850</v>
      </c>
      <c r="F142" s="54"/>
      <c r="G142" s="54"/>
    </row>
    <row r="143" spans="1:7">
      <c r="A143" s="51">
        <v>75</v>
      </c>
      <c r="B143" s="51" t="s">
        <v>274</v>
      </c>
      <c r="C143" s="51" t="s">
        <v>275</v>
      </c>
      <c r="D143" s="52">
        <v>1</v>
      </c>
      <c r="E143" s="52">
        <v>365925</v>
      </c>
      <c r="F143" s="54"/>
      <c r="G143" s="54"/>
    </row>
    <row r="144" spans="1:7">
      <c r="A144" s="51"/>
      <c r="B144" s="51" t="s">
        <v>274</v>
      </c>
      <c r="C144" s="51" t="s">
        <v>275</v>
      </c>
      <c r="D144" s="52">
        <v>1</v>
      </c>
      <c r="E144" s="52">
        <v>365925</v>
      </c>
      <c r="F144" s="54"/>
      <c r="G144" s="54"/>
    </row>
    <row r="145" spans="1:7">
      <c r="A145" s="51"/>
      <c r="B145" s="51" t="s">
        <v>274</v>
      </c>
      <c r="C145" s="51" t="s">
        <v>275</v>
      </c>
      <c r="D145" s="52">
        <v>1</v>
      </c>
      <c r="E145" s="52">
        <v>365925</v>
      </c>
      <c r="F145" s="54"/>
      <c r="G145" s="54"/>
    </row>
    <row r="146" spans="1:7">
      <c r="A146" s="51"/>
      <c r="B146" s="51" t="s">
        <v>274</v>
      </c>
      <c r="C146" s="51" t="s">
        <v>275</v>
      </c>
      <c r="D146" s="52">
        <v>1</v>
      </c>
      <c r="E146" s="52">
        <v>365925</v>
      </c>
      <c r="F146" s="54"/>
      <c r="G146" s="54"/>
    </row>
    <row r="147" spans="1:7">
      <c r="A147" s="51">
        <v>76</v>
      </c>
      <c r="B147" s="51" t="s">
        <v>298</v>
      </c>
      <c r="C147" s="51" t="s">
        <v>299</v>
      </c>
      <c r="D147" s="52">
        <v>1</v>
      </c>
      <c r="E147" s="52">
        <v>444850</v>
      </c>
      <c r="F147" s="54"/>
      <c r="G147" s="54"/>
    </row>
    <row r="148" spans="1:7">
      <c r="A148" s="51"/>
      <c r="B148" s="51" t="s">
        <v>298</v>
      </c>
      <c r="C148" s="51" t="s">
        <v>299</v>
      </c>
      <c r="D148" s="52">
        <v>1</v>
      </c>
      <c r="E148" s="52">
        <v>444850</v>
      </c>
      <c r="F148" s="54"/>
      <c r="G148" s="54"/>
    </row>
    <row r="149" spans="1:7">
      <c r="A149" s="51"/>
      <c r="B149" s="51" t="s">
        <v>298</v>
      </c>
      <c r="C149" s="51" t="s">
        <v>299</v>
      </c>
      <c r="D149" s="52">
        <v>1</v>
      </c>
      <c r="E149" s="52">
        <v>444850</v>
      </c>
      <c r="F149" s="54"/>
      <c r="G149" s="54"/>
    </row>
    <row r="150" spans="1:7">
      <c r="A150" s="51">
        <v>77</v>
      </c>
      <c r="B150" s="51" t="s">
        <v>287</v>
      </c>
      <c r="C150" s="51" t="s">
        <v>288</v>
      </c>
      <c r="D150" s="52">
        <v>1</v>
      </c>
      <c r="E150" s="52">
        <v>473550</v>
      </c>
      <c r="F150" s="54"/>
      <c r="G150" s="54"/>
    </row>
    <row r="151" spans="1:7">
      <c r="A151" s="51">
        <v>78</v>
      </c>
      <c r="B151" s="51" t="s">
        <v>82</v>
      </c>
      <c r="C151" s="51" t="s">
        <v>83</v>
      </c>
      <c r="D151" s="52">
        <v>1</v>
      </c>
      <c r="E151" s="52">
        <v>297762.5</v>
      </c>
      <c r="F151" s="54"/>
      <c r="G151" s="54"/>
    </row>
    <row r="152" spans="1:7">
      <c r="A152" s="51">
        <v>79</v>
      </c>
      <c r="B152" s="51" t="s">
        <v>531</v>
      </c>
      <c r="C152" s="51" t="s">
        <v>532</v>
      </c>
      <c r="D152" s="52">
        <v>1</v>
      </c>
      <c r="E152" s="52">
        <v>294175</v>
      </c>
      <c r="F152" s="54"/>
      <c r="G152" s="54"/>
    </row>
    <row r="153" spans="1:7">
      <c r="A153" s="51">
        <v>80</v>
      </c>
      <c r="B153" s="51" t="s">
        <v>659</v>
      </c>
      <c r="C153" s="51" t="s">
        <v>660</v>
      </c>
      <c r="D153" s="52">
        <v>1</v>
      </c>
      <c r="E153" s="52">
        <v>383862.5</v>
      </c>
      <c r="F153" s="54"/>
      <c r="G153" s="54"/>
    </row>
    <row r="154" spans="1:7">
      <c r="A154" s="51">
        <v>81</v>
      </c>
      <c r="B154" s="51" t="s">
        <v>186</v>
      </c>
      <c r="C154" s="51" t="s">
        <v>187</v>
      </c>
      <c r="D154" s="52">
        <v>1</v>
      </c>
      <c r="E154" s="52">
        <v>383862.5</v>
      </c>
      <c r="F154" s="54"/>
      <c r="G154" s="54"/>
    </row>
    <row r="155" spans="1:7">
      <c r="A155" s="51">
        <v>82</v>
      </c>
      <c r="B155" s="51" t="s">
        <v>375</v>
      </c>
      <c r="C155" s="51" t="s">
        <v>376</v>
      </c>
      <c r="D155" s="52">
        <v>1</v>
      </c>
      <c r="E155" s="52">
        <v>121975</v>
      </c>
      <c r="F155" s="54"/>
      <c r="G155" s="54"/>
    </row>
    <row r="156" spans="1:7">
      <c r="A156" s="51">
        <v>83</v>
      </c>
      <c r="B156" s="51" t="s">
        <v>453</v>
      </c>
      <c r="C156" s="51" t="s">
        <v>454</v>
      </c>
      <c r="D156" s="52">
        <v>1</v>
      </c>
      <c r="E156" s="52">
        <v>157850</v>
      </c>
      <c r="F156" s="54"/>
      <c r="G156" s="54"/>
    </row>
    <row r="157" spans="1:7">
      <c r="A157" s="51"/>
      <c r="B157" s="51" t="s">
        <v>453</v>
      </c>
      <c r="C157" s="51" t="s">
        <v>454</v>
      </c>
      <c r="D157" s="52">
        <v>1</v>
      </c>
      <c r="E157" s="52">
        <v>157850</v>
      </c>
      <c r="F157" s="54"/>
      <c r="G157" s="54"/>
    </row>
    <row r="158" spans="1:7">
      <c r="A158" s="51"/>
      <c r="B158" s="51" t="s">
        <v>453</v>
      </c>
      <c r="C158" s="51" t="s">
        <v>454</v>
      </c>
      <c r="D158" s="52">
        <v>1</v>
      </c>
      <c r="E158" s="52">
        <v>157850</v>
      </c>
      <c r="F158" s="54"/>
      <c r="G158" s="54"/>
    </row>
    <row r="159" spans="1:7">
      <c r="A159" s="51">
        <v>84</v>
      </c>
      <c r="B159" s="51" t="s">
        <v>449</v>
      </c>
      <c r="C159" s="51" t="s">
        <v>450</v>
      </c>
      <c r="D159" s="52">
        <v>1</v>
      </c>
      <c r="E159" s="52">
        <v>236775</v>
      </c>
      <c r="F159" s="54"/>
      <c r="G159" s="54"/>
    </row>
    <row r="160" spans="1:7">
      <c r="A160" s="51"/>
      <c r="B160" s="51" t="s">
        <v>449</v>
      </c>
      <c r="C160" s="51" t="s">
        <v>450</v>
      </c>
      <c r="D160" s="52">
        <v>1</v>
      </c>
      <c r="E160" s="52">
        <v>236775</v>
      </c>
      <c r="F160" s="54"/>
      <c r="G160" s="54"/>
    </row>
    <row r="161" spans="1:7">
      <c r="A161" s="51"/>
      <c r="B161" s="51" t="s">
        <v>449</v>
      </c>
      <c r="C161" s="51" t="s">
        <v>450</v>
      </c>
      <c r="D161" s="52">
        <v>1</v>
      </c>
      <c r="E161" s="52">
        <v>236775</v>
      </c>
      <c r="F161" s="54"/>
      <c r="G161" s="54"/>
    </row>
    <row r="162" spans="1:7">
      <c r="A162" s="51"/>
      <c r="B162" s="51" t="s">
        <v>449</v>
      </c>
      <c r="C162" s="51" t="s">
        <v>450</v>
      </c>
      <c r="D162" s="52">
        <v>1</v>
      </c>
      <c r="E162" s="52">
        <v>236775</v>
      </c>
      <c r="F162" s="54"/>
      <c r="G162" s="54"/>
    </row>
    <row r="163" spans="1:7">
      <c r="A163" s="51">
        <v>85</v>
      </c>
      <c r="B163" s="51" t="s">
        <v>451</v>
      </c>
      <c r="C163" s="51" t="s">
        <v>452</v>
      </c>
      <c r="D163" s="52">
        <v>1</v>
      </c>
      <c r="E163" s="52">
        <v>193725</v>
      </c>
      <c r="F163" s="54"/>
      <c r="G163" s="54"/>
    </row>
    <row r="164" spans="1:7">
      <c r="A164" s="51"/>
      <c r="B164" s="51" t="s">
        <v>451</v>
      </c>
      <c r="C164" s="51" t="s">
        <v>452</v>
      </c>
      <c r="D164" s="52">
        <v>1</v>
      </c>
      <c r="E164" s="52">
        <v>193725</v>
      </c>
      <c r="F164" s="54"/>
      <c r="G164" s="54"/>
    </row>
    <row r="165" spans="1:7">
      <c r="A165" s="51"/>
      <c r="B165" s="51" t="s">
        <v>451</v>
      </c>
      <c r="C165" s="51" t="s">
        <v>452</v>
      </c>
      <c r="D165" s="52">
        <v>1</v>
      </c>
      <c r="E165" s="52">
        <v>193725</v>
      </c>
      <c r="F165" s="54"/>
      <c r="G165" s="54"/>
    </row>
    <row r="166" spans="1:7">
      <c r="A166" s="51"/>
      <c r="B166" s="51" t="s">
        <v>451</v>
      </c>
      <c r="C166" s="51" t="s">
        <v>452</v>
      </c>
      <c r="D166" s="52">
        <v>1</v>
      </c>
      <c r="E166" s="52">
        <v>193725</v>
      </c>
      <c r="F166" s="54"/>
      <c r="G166" s="54"/>
    </row>
    <row r="167" spans="1:7">
      <c r="A167" s="51"/>
      <c r="B167" s="51" t="s">
        <v>451</v>
      </c>
      <c r="C167" s="51" t="s">
        <v>452</v>
      </c>
      <c r="D167" s="52">
        <v>1</v>
      </c>
      <c r="E167" s="52">
        <v>193725</v>
      </c>
      <c r="F167" s="54"/>
      <c r="G167" s="54"/>
    </row>
    <row r="168" spans="1:7">
      <c r="A168" s="51"/>
      <c r="B168" s="51" t="s">
        <v>451</v>
      </c>
      <c r="C168" s="51" t="s">
        <v>452</v>
      </c>
      <c r="D168" s="52">
        <v>1</v>
      </c>
      <c r="E168" s="52">
        <v>193725</v>
      </c>
      <c r="F168" s="54"/>
      <c r="G168" s="54"/>
    </row>
    <row r="169" spans="1:7">
      <c r="A169" s="51"/>
      <c r="B169" s="51" t="s">
        <v>451</v>
      </c>
      <c r="C169" s="51" t="s">
        <v>452</v>
      </c>
      <c r="D169" s="52">
        <v>1</v>
      </c>
      <c r="E169" s="52">
        <v>193725</v>
      </c>
      <c r="F169" s="54"/>
      <c r="G169" s="54"/>
    </row>
    <row r="170" spans="1:7">
      <c r="A170" s="51"/>
      <c r="B170" s="51" t="s">
        <v>451</v>
      </c>
      <c r="C170" s="51" t="s">
        <v>452</v>
      </c>
      <c r="D170" s="52">
        <v>1</v>
      </c>
      <c r="E170" s="52">
        <v>193725</v>
      </c>
      <c r="F170" s="54"/>
      <c r="G170" s="54"/>
    </row>
    <row r="171" spans="1:7">
      <c r="A171" s="51"/>
      <c r="B171" s="51" t="s">
        <v>451</v>
      </c>
      <c r="C171" s="51" t="s">
        <v>452</v>
      </c>
      <c r="D171" s="52">
        <v>1</v>
      </c>
      <c r="E171" s="52">
        <v>193725</v>
      </c>
      <c r="F171" s="54"/>
      <c r="G171" s="54"/>
    </row>
    <row r="172" spans="1:7">
      <c r="A172" s="51"/>
      <c r="B172" s="51" t="s">
        <v>451</v>
      </c>
      <c r="C172" s="51" t="s">
        <v>452</v>
      </c>
      <c r="D172" s="52">
        <v>1</v>
      </c>
      <c r="E172" s="52">
        <v>193725</v>
      </c>
      <c r="F172" s="54"/>
      <c r="G172" s="54"/>
    </row>
    <row r="173" spans="1:7">
      <c r="A173" s="51"/>
      <c r="B173" s="51" t="s">
        <v>451</v>
      </c>
      <c r="C173" s="51" t="s">
        <v>452</v>
      </c>
      <c r="D173" s="52">
        <v>1</v>
      </c>
      <c r="E173" s="52">
        <v>193725</v>
      </c>
      <c r="F173" s="54"/>
      <c r="G173" s="54"/>
    </row>
    <row r="174" spans="1:7">
      <c r="A174" s="51"/>
      <c r="B174" s="51" t="s">
        <v>451</v>
      </c>
      <c r="C174" s="51" t="s">
        <v>452</v>
      </c>
      <c r="D174" s="52">
        <v>1</v>
      </c>
      <c r="E174" s="52">
        <v>193725</v>
      </c>
      <c r="F174" s="54"/>
      <c r="G174" s="54"/>
    </row>
    <row r="175" spans="1:7">
      <c r="A175" s="51"/>
      <c r="B175" s="51" t="s">
        <v>451</v>
      </c>
      <c r="C175" s="51" t="s">
        <v>452</v>
      </c>
      <c r="D175" s="52">
        <v>1</v>
      </c>
      <c r="E175" s="52">
        <v>193725</v>
      </c>
      <c r="F175" s="54"/>
      <c r="G175" s="54"/>
    </row>
    <row r="176" spans="1:7">
      <c r="A176" s="51"/>
      <c r="B176" s="51" t="s">
        <v>451</v>
      </c>
      <c r="C176" s="51" t="s">
        <v>452</v>
      </c>
      <c r="D176" s="52">
        <v>1</v>
      </c>
      <c r="E176" s="52">
        <v>193725</v>
      </c>
      <c r="F176" s="54"/>
      <c r="G176" s="54"/>
    </row>
    <row r="177" spans="1:7">
      <c r="A177" s="51"/>
      <c r="B177" s="51" t="s">
        <v>451</v>
      </c>
      <c r="C177" s="51" t="s">
        <v>452</v>
      </c>
      <c r="D177" s="52">
        <v>1</v>
      </c>
      <c r="E177" s="52">
        <v>193725</v>
      </c>
      <c r="F177" s="54"/>
      <c r="G177" s="54"/>
    </row>
    <row r="178" spans="1:7">
      <c r="A178" s="51">
        <v>86</v>
      </c>
      <c r="B178" s="51" t="s">
        <v>467</v>
      </c>
      <c r="C178" s="51" t="s">
        <v>468</v>
      </c>
      <c r="D178" s="52">
        <v>1</v>
      </c>
      <c r="E178" s="52">
        <v>53812.5</v>
      </c>
      <c r="F178" s="54"/>
      <c r="G178" s="54"/>
    </row>
    <row r="179" spans="1:7">
      <c r="A179" s="51"/>
      <c r="B179" s="51" t="s">
        <v>467</v>
      </c>
      <c r="C179" s="51" t="s">
        <v>468</v>
      </c>
      <c r="D179" s="52">
        <v>1</v>
      </c>
      <c r="E179" s="52">
        <v>53812.5</v>
      </c>
      <c r="F179" s="54"/>
      <c r="G179" s="54"/>
    </row>
    <row r="180" spans="1:7">
      <c r="A180" s="51"/>
      <c r="B180" s="51" t="s">
        <v>467</v>
      </c>
      <c r="C180" s="51" t="s">
        <v>468</v>
      </c>
      <c r="D180" s="52">
        <v>1</v>
      </c>
      <c r="E180" s="52">
        <v>53812.5</v>
      </c>
      <c r="F180" s="54"/>
      <c r="G180" s="54"/>
    </row>
    <row r="181" spans="1:7">
      <c r="A181" s="51"/>
      <c r="B181" s="51" t="s">
        <v>467</v>
      </c>
      <c r="C181" s="51" t="s">
        <v>468</v>
      </c>
      <c r="D181" s="52">
        <v>1</v>
      </c>
      <c r="E181" s="52">
        <v>53812.5</v>
      </c>
      <c r="F181" s="54"/>
      <c r="G181" s="54"/>
    </row>
    <row r="182" spans="1:7">
      <c r="A182" s="51"/>
      <c r="B182" s="51" t="s">
        <v>467</v>
      </c>
      <c r="C182" s="51" t="s">
        <v>468</v>
      </c>
      <c r="D182" s="52">
        <v>1</v>
      </c>
      <c r="E182" s="52">
        <v>53812.5</v>
      </c>
      <c r="F182" s="54"/>
      <c r="G182" s="54"/>
    </row>
    <row r="183" spans="1:7">
      <c r="A183" s="51"/>
      <c r="B183" s="51" t="s">
        <v>467</v>
      </c>
      <c r="C183" s="51" t="s">
        <v>468</v>
      </c>
      <c r="D183" s="52">
        <v>1</v>
      </c>
      <c r="E183" s="52">
        <v>53812.5</v>
      </c>
      <c r="F183" s="54"/>
      <c r="G183" s="54"/>
    </row>
    <row r="184" spans="1:7">
      <c r="A184" s="51"/>
      <c r="B184" s="51" t="s">
        <v>467</v>
      </c>
      <c r="C184" s="51" t="s">
        <v>468</v>
      </c>
      <c r="D184" s="52">
        <v>1</v>
      </c>
      <c r="E184" s="52">
        <v>53812.5</v>
      </c>
      <c r="F184" s="54"/>
      <c r="G184" s="54"/>
    </row>
    <row r="185" spans="1:7">
      <c r="A185" s="51"/>
      <c r="B185" s="51" t="s">
        <v>467</v>
      </c>
      <c r="C185" s="51" t="s">
        <v>468</v>
      </c>
      <c r="D185" s="52">
        <v>1</v>
      </c>
      <c r="E185" s="52">
        <v>53812.5</v>
      </c>
      <c r="F185" s="54"/>
      <c r="G185" s="54"/>
    </row>
    <row r="186" spans="1:7">
      <c r="A186" s="51"/>
      <c r="B186" s="51" t="s">
        <v>467</v>
      </c>
      <c r="C186" s="51" t="s">
        <v>468</v>
      </c>
      <c r="D186" s="52">
        <v>1</v>
      </c>
      <c r="E186" s="52">
        <v>53812.5</v>
      </c>
      <c r="F186" s="54"/>
      <c r="G186" s="54"/>
    </row>
    <row r="187" spans="1:7">
      <c r="A187" s="51"/>
      <c r="B187" s="51" t="s">
        <v>467</v>
      </c>
      <c r="C187" s="51" t="s">
        <v>468</v>
      </c>
      <c r="D187" s="52">
        <v>1</v>
      </c>
      <c r="E187" s="52">
        <v>53812.5</v>
      </c>
      <c r="F187" s="54"/>
      <c r="G187" s="54"/>
    </row>
    <row r="188" spans="1:7">
      <c r="A188" s="51"/>
      <c r="B188" s="51" t="s">
        <v>467</v>
      </c>
      <c r="C188" s="51" t="s">
        <v>468</v>
      </c>
      <c r="D188" s="52">
        <v>1</v>
      </c>
      <c r="E188" s="52">
        <v>53812.5</v>
      </c>
      <c r="F188" s="54"/>
      <c r="G188" s="54"/>
    </row>
    <row r="189" spans="1:7">
      <c r="A189" s="51"/>
      <c r="B189" s="51" t="s">
        <v>467</v>
      </c>
      <c r="C189" s="51" t="s">
        <v>468</v>
      </c>
      <c r="D189" s="52">
        <v>1</v>
      </c>
      <c r="E189" s="52">
        <v>53812.5</v>
      </c>
      <c r="F189" s="54"/>
      <c r="G189" s="54"/>
    </row>
    <row r="190" spans="1:7">
      <c r="A190" s="51"/>
      <c r="B190" s="51" t="s">
        <v>467</v>
      </c>
      <c r="C190" s="51" t="s">
        <v>468</v>
      </c>
      <c r="D190" s="52">
        <v>1</v>
      </c>
      <c r="E190" s="52">
        <v>53812.5</v>
      </c>
      <c r="F190" s="54"/>
      <c r="G190" s="54"/>
    </row>
    <row r="191" spans="1:7">
      <c r="A191" s="51">
        <v>87</v>
      </c>
      <c r="B191" s="51" t="s">
        <v>459</v>
      </c>
      <c r="C191" s="51" t="s">
        <v>460</v>
      </c>
      <c r="D191" s="52">
        <v>1</v>
      </c>
      <c r="E191" s="52">
        <v>86100</v>
      </c>
      <c r="F191" s="54"/>
      <c r="G191" s="54"/>
    </row>
    <row r="192" spans="1:7">
      <c r="A192" s="51"/>
      <c r="B192" s="51" t="s">
        <v>459</v>
      </c>
      <c r="C192" s="51" t="s">
        <v>460</v>
      </c>
      <c r="D192" s="52">
        <v>1</v>
      </c>
      <c r="E192" s="52">
        <v>86100</v>
      </c>
      <c r="F192" s="54"/>
      <c r="G192" s="54"/>
    </row>
    <row r="193" spans="1:7">
      <c r="A193" s="51"/>
      <c r="B193" s="51" t="s">
        <v>459</v>
      </c>
      <c r="C193" s="51" t="s">
        <v>460</v>
      </c>
      <c r="D193" s="52">
        <v>1</v>
      </c>
      <c r="E193" s="52">
        <v>86100</v>
      </c>
      <c r="F193" s="54"/>
      <c r="G193" s="54"/>
    </row>
    <row r="194" spans="1:7">
      <c r="A194" s="51"/>
      <c r="B194" s="51" t="s">
        <v>459</v>
      </c>
      <c r="C194" s="51" t="s">
        <v>460</v>
      </c>
      <c r="D194" s="52">
        <v>1</v>
      </c>
      <c r="E194" s="52">
        <v>86100</v>
      </c>
      <c r="F194" s="54"/>
      <c r="G194" s="54"/>
    </row>
    <row r="195" spans="1:7">
      <c r="A195" s="51"/>
      <c r="B195" s="51" t="s">
        <v>459</v>
      </c>
      <c r="C195" s="51" t="s">
        <v>460</v>
      </c>
      <c r="D195" s="52">
        <v>1</v>
      </c>
      <c r="E195" s="52">
        <v>86100</v>
      </c>
      <c r="F195" s="54"/>
      <c r="G195" s="54"/>
    </row>
    <row r="196" spans="1:7">
      <c r="A196" s="51"/>
      <c r="B196" s="51" t="s">
        <v>459</v>
      </c>
      <c r="C196" s="51" t="s">
        <v>460</v>
      </c>
      <c r="D196" s="52">
        <v>1</v>
      </c>
      <c r="E196" s="52">
        <v>86100</v>
      </c>
      <c r="F196" s="54"/>
      <c r="G196" s="54"/>
    </row>
    <row r="197" spans="1:7">
      <c r="A197" s="51"/>
      <c r="B197" s="51" t="s">
        <v>459</v>
      </c>
      <c r="C197" s="51" t="s">
        <v>460</v>
      </c>
      <c r="D197" s="52">
        <v>1</v>
      </c>
      <c r="E197" s="52">
        <v>86100</v>
      </c>
      <c r="F197" s="54"/>
      <c r="G197" s="54"/>
    </row>
    <row r="198" spans="1:7">
      <c r="A198" s="51"/>
      <c r="B198" s="51" t="s">
        <v>459</v>
      </c>
      <c r="C198" s="51" t="s">
        <v>460</v>
      </c>
      <c r="D198" s="52">
        <v>1</v>
      </c>
      <c r="E198" s="52">
        <v>86100</v>
      </c>
      <c r="F198" s="54"/>
      <c r="G198" s="54"/>
    </row>
    <row r="199" spans="1:7">
      <c r="A199" s="51"/>
      <c r="B199" s="51" t="s">
        <v>459</v>
      </c>
      <c r="C199" s="51" t="s">
        <v>460</v>
      </c>
      <c r="D199" s="52">
        <v>1</v>
      </c>
      <c r="E199" s="52">
        <v>86100</v>
      </c>
      <c r="F199" s="54"/>
      <c r="G199" s="54"/>
    </row>
    <row r="200" spans="1:7">
      <c r="A200" s="51"/>
      <c r="B200" s="51" t="s">
        <v>459</v>
      </c>
      <c r="C200" s="51" t="s">
        <v>460</v>
      </c>
      <c r="D200" s="52">
        <v>1</v>
      </c>
      <c r="E200" s="52">
        <v>86100</v>
      </c>
      <c r="F200" s="54"/>
      <c r="G200" s="54"/>
    </row>
    <row r="201" spans="1:7">
      <c r="A201" s="51"/>
      <c r="B201" s="51" t="s">
        <v>459</v>
      </c>
      <c r="C201" s="51" t="s">
        <v>460</v>
      </c>
      <c r="D201" s="52">
        <v>1</v>
      </c>
      <c r="E201" s="52">
        <v>86100</v>
      </c>
      <c r="F201" s="54"/>
      <c r="G201" s="54"/>
    </row>
    <row r="202" spans="1:7">
      <c r="A202" s="51"/>
      <c r="B202" s="51" t="s">
        <v>459</v>
      </c>
      <c r="C202" s="51" t="s">
        <v>460</v>
      </c>
      <c r="D202" s="52">
        <v>1</v>
      </c>
      <c r="E202" s="52">
        <v>86100</v>
      </c>
      <c r="F202" s="54"/>
      <c r="G202" s="54"/>
    </row>
    <row r="203" spans="1:7">
      <c r="A203" s="51"/>
      <c r="B203" s="51" t="s">
        <v>459</v>
      </c>
      <c r="C203" s="51" t="s">
        <v>460</v>
      </c>
      <c r="D203" s="52">
        <v>1</v>
      </c>
      <c r="E203" s="52">
        <v>86100</v>
      </c>
      <c r="F203" s="54"/>
      <c r="G203" s="54"/>
    </row>
    <row r="204" spans="1:7">
      <c r="A204" s="51"/>
      <c r="B204" s="51" t="s">
        <v>459</v>
      </c>
      <c r="C204" s="51" t="s">
        <v>460</v>
      </c>
      <c r="D204" s="52">
        <v>1</v>
      </c>
      <c r="E204" s="52">
        <v>86100</v>
      </c>
      <c r="F204" s="54"/>
      <c r="G204" s="54"/>
    </row>
    <row r="205" spans="1:7">
      <c r="A205" s="51"/>
      <c r="B205" s="51" t="s">
        <v>459</v>
      </c>
      <c r="C205" s="51" t="s">
        <v>460</v>
      </c>
      <c r="D205" s="52">
        <v>1</v>
      </c>
      <c r="E205" s="52">
        <v>86100</v>
      </c>
      <c r="F205" s="54"/>
      <c r="G205" s="54"/>
    </row>
    <row r="206" spans="1:7">
      <c r="A206" s="51"/>
      <c r="B206" s="51" t="s">
        <v>459</v>
      </c>
      <c r="C206" s="51" t="s">
        <v>460</v>
      </c>
      <c r="D206" s="52">
        <v>1</v>
      </c>
      <c r="E206" s="52">
        <v>86100</v>
      </c>
      <c r="F206" s="54"/>
      <c r="G206" s="54"/>
    </row>
    <row r="207" spans="1:7">
      <c r="A207" s="51"/>
      <c r="B207" s="51" t="s">
        <v>459</v>
      </c>
      <c r="C207" s="51" t="s">
        <v>460</v>
      </c>
      <c r="D207" s="52">
        <v>1</v>
      </c>
      <c r="E207" s="52">
        <v>86100</v>
      </c>
      <c r="F207" s="54"/>
      <c r="G207" s="54"/>
    </row>
    <row r="208" spans="1:7">
      <c r="A208" s="51">
        <v>88</v>
      </c>
      <c r="B208" s="51" t="s">
        <v>461</v>
      </c>
      <c r="C208" s="51" t="s">
        <v>462</v>
      </c>
      <c r="D208" s="52">
        <v>1</v>
      </c>
      <c r="E208" s="52">
        <v>60987.5</v>
      </c>
      <c r="F208" s="54"/>
      <c r="G208" s="54"/>
    </row>
    <row r="209" spans="1:7">
      <c r="A209" s="51"/>
      <c r="B209" s="51" t="s">
        <v>461</v>
      </c>
      <c r="C209" s="51" t="s">
        <v>462</v>
      </c>
      <c r="D209" s="52">
        <v>1</v>
      </c>
      <c r="E209" s="52">
        <v>60987.5</v>
      </c>
      <c r="F209" s="54"/>
      <c r="G209" s="54"/>
    </row>
    <row r="210" spans="1:7">
      <c r="A210" s="51">
        <v>89</v>
      </c>
      <c r="B210" s="51" t="s">
        <v>471</v>
      </c>
      <c r="C210" s="51" t="s">
        <v>472</v>
      </c>
      <c r="D210" s="52">
        <v>1</v>
      </c>
      <c r="E210" s="52">
        <v>53812.5</v>
      </c>
      <c r="F210" s="54"/>
      <c r="G210" s="54"/>
    </row>
    <row r="211" spans="1:7">
      <c r="A211" s="51"/>
      <c r="B211" s="51" t="s">
        <v>471</v>
      </c>
      <c r="C211" s="51" t="s">
        <v>472</v>
      </c>
      <c r="D211" s="52">
        <v>1</v>
      </c>
      <c r="E211" s="52">
        <v>53812.5</v>
      </c>
      <c r="F211" s="54"/>
      <c r="G211" s="54"/>
    </row>
    <row r="212" spans="1:7">
      <c r="A212" s="51">
        <v>90</v>
      </c>
      <c r="B212" s="51" t="s">
        <v>463</v>
      </c>
      <c r="C212" s="51" t="s">
        <v>464</v>
      </c>
      <c r="D212" s="52">
        <v>1</v>
      </c>
      <c r="E212" s="52">
        <v>91481.25</v>
      </c>
      <c r="F212" s="54"/>
      <c r="G212" s="54"/>
    </row>
    <row r="213" spans="1:7">
      <c r="A213" s="51"/>
      <c r="B213" s="51" t="s">
        <v>463</v>
      </c>
      <c r="C213" s="51" t="s">
        <v>464</v>
      </c>
      <c r="D213" s="52">
        <v>1</v>
      </c>
      <c r="E213" s="52">
        <v>91481.25</v>
      </c>
      <c r="F213" s="54"/>
      <c r="G213" s="54"/>
    </row>
    <row r="214" spans="1:7">
      <c r="A214" s="51">
        <v>91</v>
      </c>
      <c r="B214" s="51" t="s">
        <v>465</v>
      </c>
      <c r="C214" s="51" t="s">
        <v>466</v>
      </c>
      <c r="D214" s="52">
        <v>1</v>
      </c>
      <c r="E214" s="52">
        <v>53812.5</v>
      </c>
      <c r="F214" s="54"/>
      <c r="G214" s="54"/>
    </row>
    <row r="215" spans="1:7">
      <c r="A215" s="51"/>
      <c r="B215" s="51" t="s">
        <v>465</v>
      </c>
      <c r="C215" s="51" t="s">
        <v>466</v>
      </c>
      <c r="D215" s="52">
        <v>1</v>
      </c>
      <c r="E215" s="52">
        <v>53812.5</v>
      </c>
      <c r="F215" s="54"/>
      <c r="G215" s="54"/>
    </row>
    <row r="216" spans="1:7">
      <c r="A216" s="51">
        <v>92</v>
      </c>
      <c r="B216" s="51" t="s">
        <v>457</v>
      </c>
      <c r="C216" s="51" t="s">
        <v>458</v>
      </c>
      <c r="D216" s="52">
        <v>1</v>
      </c>
      <c r="E216" s="52">
        <v>67086.25</v>
      </c>
      <c r="F216" s="54"/>
      <c r="G216" s="54"/>
    </row>
    <row r="217" spans="1:7">
      <c r="A217" s="51"/>
      <c r="B217" s="51" t="s">
        <v>457</v>
      </c>
      <c r="C217" s="51" t="s">
        <v>458</v>
      </c>
      <c r="D217" s="52">
        <v>1</v>
      </c>
      <c r="E217" s="52">
        <v>67086.25</v>
      </c>
      <c r="F217" s="54"/>
      <c r="G217" s="54"/>
    </row>
    <row r="218" spans="1:7">
      <c r="A218" s="51"/>
      <c r="B218" s="51" t="s">
        <v>457</v>
      </c>
      <c r="C218" s="51" t="s">
        <v>458</v>
      </c>
      <c r="D218" s="52">
        <v>1</v>
      </c>
      <c r="E218" s="52">
        <v>67086.25</v>
      </c>
      <c r="F218" s="54"/>
      <c r="G218" s="54"/>
    </row>
    <row r="219" spans="1:7">
      <c r="A219" s="51"/>
      <c r="B219" s="51" t="s">
        <v>457</v>
      </c>
      <c r="C219" s="51" t="s">
        <v>458</v>
      </c>
      <c r="D219" s="52">
        <v>1</v>
      </c>
      <c r="E219" s="52">
        <v>67086.25</v>
      </c>
      <c r="F219" s="54"/>
      <c r="G219" s="54"/>
    </row>
    <row r="220" spans="1:7">
      <c r="A220" s="51"/>
      <c r="B220" s="51" t="s">
        <v>457</v>
      </c>
      <c r="C220" s="51" t="s">
        <v>458</v>
      </c>
      <c r="D220" s="52">
        <v>1</v>
      </c>
      <c r="E220" s="52">
        <v>67086.25</v>
      </c>
      <c r="F220" s="54"/>
      <c r="G220" s="54"/>
    </row>
    <row r="221" spans="1:7">
      <c r="A221" s="51"/>
      <c r="B221" s="51" t="s">
        <v>457</v>
      </c>
      <c r="C221" s="51" t="s">
        <v>458</v>
      </c>
      <c r="D221" s="52">
        <v>1</v>
      </c>
      <c r="E221" s="52">
        <v>67086.25</v>
      </c>
      <c r="F221" s="54"/>
      <c r="G221" s="54"/>
    </row>
    <row r="222" spans="1:7">
      <c r="A222" s="51"/>
      <c r="B222" s="51" t="s">
        <v>457</v>
      </c>
      <c r="C222" s="51" t="s">
        <v>458</v>
      </c>
      <c r="D222" s="52">
        <v>1</v>
      </c>
      <c r="E222" s="52">
        <v>67086.25</v>
      </c>
      <c r="F222" s="54"/>
      <c r="G222" s="54"/>
    </row>
    <row r="223" spans="1:7">
      <c r="A223" s="51"/>
      <c r="B223" s="51" t="s">
        <v>457</v>
      </c>
      <c r="C223" s="51" t="s">
        <v>458</v>
      </c>
      <c r="D223" s="52">
        <v>1</v>
      </c>
      <c r="E223" s="52">
        <v>67086.25</v>
      </c>
      <c r="F223" s="54"/>
      <c r="G223" s="54"/>
    </row>
    <row r="224" spans="1:7">
      <c r="A224" s="51"/>
      <c r="B224" s="51" t="s">
        <v>457</v>
      </c>
      <c r="C224" s="51" t="s">
        <v>458</v>
      </c>
      <c r="D224" s="52">
        <v>1</v>
      </c>
      <c r="E224" s="52">
        <v>67086.25</v>
      </c>
      <c r="F224" s="54"/>
      <c r="G224" s="54"/>
    </row>
    <row r="225" spans="1:7">
      <c r="A225" s="51"/>
      <c r="B225" s="51" t="s">
        <v>457</v>
      </c>
      <c r="C225" s="51" t="s">
        <v>458</v>
      </c>
      <c r="D225" s="52">
        <v>1</v>
      </c>
      <c r="E225" s="52">
        <v>67086.25</v>
      </c>
      <c r="F225" s="54"/>
      <c r="G225" s="54"/>
    </row>
    <row r="226" spans="1:7">
      <c r="A226" s="51"/>
      <c r="B226" s="51"/>
      <c r="C226" s="51"/>
      <c r="D226" s="52">
        <f>SUM(D6:D225)</f>
        <v>220</v>
      </c>
      <c r="E226" s="52">
        <f>SUM(E6:E225)</f>
        <v>56589225</v>
      </c>
      <c r="F226" s="54"/>
      <c r="G226" s="54"/>
    </row>
    <row r="227" spans="1:7">
      <c r="F227" s="54"/>
      <c r="G227" s="54"/>
    </row>
    <row r="228" spans="1:7">
      <c r="F228" s="54"/>
      <c r="G228" s="54"/>
    </row>
    <row r="229" spans="1:7">
      <c r="F229" s="54"/>
      <c r="G229" s="54"/>
    </row>
    <row r="230" spans="1:7">
      <c r="F230" s="54"/>
      <c r="G230" s="54"/>
    </row>
    <row r="231" spans="1:7">
      <c r="F231" s="54"/>
      <c r="G231" s="54"/>
    </row>
    <row r="232" spans="1:7">
      <c r="F232" s="54"/>
      <c r="G232" s="54"/>
    </row>
    <row r="233" spans="1:7">
      <c r="F233" s="54"/>
      <c r="G233" s="54"/>
    </row>
    <row r="234" spans="1:7">
      <c r="F234" s="54"/>
      <c r="G234" s="54"/>
    </row>
    <row r="235" spans="1:7">
      <c r="F235" s="54"/>
      <c r="G235" s="54"/>
    </row>
    <row r="236" spans="1:7">
      <c r="F236" s="54"/>
      <c r="G236" s="54"/>
    </row>
    <row r="237" spans="1:7">
      <c r="F237" s="54"/>
      <c r="G237" s="54"/>
    </row>
    <row r="238" spans="1:7">
      <c r="F238" s="54"/>
      <c r="G238" s="54"/>
    </row>
    <row r="239" spans="1:7">
      <c r="F239" s="54"/>
      <c r="G239" s="54"/>
    </row>
    <row r="240" spans="1:7">
      <c r="F240" s="54"/>
      <c r="G240" s="54"/>
    </row>
    <row r="241" spans="6:7">
      <c r="F241" s="54"/>
      <c r="G241" s="54"/>
    </row>
    <row r="242" spans="6:7">
      <c r="F242" s="54"/>
      <c r="G242" s="54"/>
    </row>
    <row r="243" spans="6:7">
      <c r="F243" s="54"/>
      <c r="G243" s="54"/>
    </row>
    <row r="244" spans="6:7">
      <c r="F244" s="54"/>
      <c r="G244" s="54"/>
    </row>
    <row r="245" spans="6:7">
      <c r="F245" s="54"/>
      <c r="G245" s="54"/>
    </row>
    <row r="246" spans="6:7">
      <c r="F246" s="54"/>
      <c r="G246" s="54"/>
    </row>
    <row r="247" spans="6:7">
      <c r="F247" s="54"/>
      <c r="G247" s="54"/>
    </row>
    <row r="248" spans="6:7">
      <c r="F248" s="54"/>
      <c r="G248" s="54"/>
    </row>
    <row r="249" spans="6:7">
      <c r="F249" s="54"/>
      <c r="G249" s="54"/>
    </row>
    <row r="250" spans="6:7">
      <c r="F250" s="54"/>
      <c r="G250" s="54"/>
    </row>
    <row r="251" spans="6:7">
      <c r="F251" s="54"/>
      <c r="G251" s="54"/>
    </row>
    <row r="252" spans="6:7">
      <c r="F252" s="54"/>
      <c r="G252" s="54"/>
    </row>
    <row r="253" spans="6:7">
      <c r="F253" s="54"/>
      <c r="G253" s="54"/>
    </row>
    <row r="254" spans="6:7">
      <c r="F254" s="54"/>
      <c r="G254" s="54"/>
    </row>
    <row r="255" spans="6:7">
      <c r="F255" s="54"/>
      <c r="G255" s="54"/>
    </row>
    <row r="256" spans="6:7">
      <c r="F256" s="54"/>
      <c r="G256" s="54"/>
    </row>
    <row r="257" spans="6:7">
      <c r="F257" s="54"/>
      <c r="G257" s="54"/>
    </row>
    <row r="258" spans="6:7">
      <c r="F258" s="54"/>
      <c r="G258" s="54"/>
    </row>
    <row r="259" spans="6:7">
      <c r="F259" s="54"/>
      <c r="G259" s="54"/>
    </row>
    <row r="260" spans="6:7">
      <c r="F260" s="54"/>
      <c r="G260" s="54"/>
    </row>
    <row r="261" spans="6:7">
      <c r="F261" s="54"/>
      <c r="G261" s="54"/>
    </row>
    <row r="262" spans="6:7">
      <c r="F262" s="54"/>
      <c r="G262" s="54"/>
    </row>
    <row r="263" spans="6:7">
      <c r="F263" s="54"/>
      <c r="G263" s="5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workbookViewId="0">
      <selection activeCell="E257" sqref="E257"/>
    </sheetView>
  </sheetViews>
  <sheetFormatPr defaultRowHeight="15"/>
  <cols>
    <col min="2" max="2" width="14.140625" customWidth="1"/>
    <col min="3" max="3" width="31.7109375" customWidth="1"/>
    <col min="5" max="5" width="12" customWidth="1"/>
    <col min="6" max="7" width="14.7109375" style="53" customWidth="1"/>
    <col min="257" max="257" width="14.140625" customWidth="1"/>
    <col min="258" max="258" width="31.7109375" customWidth="1"/>
    <col min="260" max="260" width="12" customWidth="1"/>
    <col min="261" max="261" width="16.140625" customWidth="1"/>
    <col min="513" max="513" width="14.140625" customWidth="1"/>
    <col min="514" max="514" width="31.7109375" customWidth="1"/>
    <col min="516" max="516" width="12" customWidth="1"/>
    <col min="517" max="517" width="16.140625" customWidth="1"/>
    <col min="769" max="769" width="14.140625" customWidth="1"/>
    <col min="770" max="770" width="31.7109375" customWidth="1"/>
    <col min="772" max="772" width="12" customWidth="1"/>
    <col min="773" max="773" width="16.140625" customWidth="1"/>
    <col min="1025" max="1025" width="14.140625" customWidth="1"/>
    <col min="1026" max="1026" width="31.7109375" customWidth="1"/>
    <col min="1028" max="1028" width="12" customWidth="1"/>
    <col min="1029" max="1029" width="16.140625" customWidth="1"/>
    <col min="1281" max="1281" width="14.140625" customWidth="1"/>
    <col min="1282" max="1282" width="31.7109375" customWidth="1"/>
    <col min="1284" max="1284" width="12" customWidth="1"/>
    <col min="1285" max="1285" width="16.140625" customWidth="1"/>
    <col min="1537" max="1537" width="14.140625" customWidth="1"/>
    <col min="1538" max="1538" width="31.7109375" customWidth="1"/>
    <col min="1540" max="1540" width="12" customWidth="1"/>
    <col min="1541" max="1541" width="16.140625" customWidth="1"/>
    <col min="1793" max="1793" width="14.140625" customWidth="1"/>
    <col min="1794" max="1794" width="31.7109375" customWidth="1"/>
    <col min="1796" max="1796" width="12" customWidth="1"/>
    <col min="1797" max="1797" width="16.140625" customWidth="1"/>
    <col min="2049" max="2049" width="14.140625" customWidth="1"/>
    <col min="2050" max="2050" width="31.7109375" customWidth="1"/>
    <col min="2052" max="2052" width="12" customWidth="1"/>
    <col min="2053" max="2053" width="16.140625" customWidth="1"/>
    <col min="2305" max="2305" width="14.140625" customWidth="1"/>
    <col min="2306" max="2306" width="31.7109375" customWidth="1"/>
    <col min="2308" max="2308" width="12" customWidth="1"/>
    <col min="2309" max="2309" width="16.140625" customWidth="1"/>
    <col min="2561" max="2561" width="14.140625" customWidth="1"/>
    <col min="2562" max="2562" width="31.7109375" customWidth="1"/>
    <col min="2564" max="2564" width="12" customWidth="1"/>
    <col min="2565" max="2565" width="16.140625" customWidth="1"/>
    <col min="2817" max="2817" width="14.140625" customWidth="1"/>
    <col min="2818" max="2818" width="31.7109375" customWidth="1"/>
    <col min="2820" max="2820" width="12" customWidth="1"/>
    <col min="2821" max="2821" width="16.140625" customWidth="1"/>
    <col min="3073" max="3073" width="14.140625" customWidth="1"/>
    <col min="3074" max="3074" width="31.7109375" customWidth="1"/>
    <col min="3076" max="3076" width="12" customWidth="1"/>
    <col min="3077" max="3077" width="16.140625" customWidth="1"/>
    <col min="3329" max="3329" width="14.140625" customWidth="1"/>
    <col min="3330" max="3330" width="31.7109375" customWidth="1"/>
    <col min="3332" max="3332" width="12" customWidth="1"/>
    <col min="3333" max="3333" width="16.140625" customWidth="1"/>
    <col min="3585" max="3585" width="14.140625" customWidth="1"/>
    <col min="3586" max="3586" width="31.7109375" customWidth="1"/>
    <col min="3588" max="3588" width="12" customWidth="1"/>
    <col min="3589" max="3589" width="16.140625" customWidth="1"/>
    <col min="3841" max="3841" width="14.140625" customWidth="1"/>
    <col min="3842" max="3842" width="31.7109375" customWidth="1"/>
    <col min="3844" max="3844" width="12" customWidth="1"/>
    <col min="3845" max="3845" width="16.140625" customWidth="1"/>
    <col min="4097" max="4097" width="14.140625" customWidth="1"/>
    <col min="4098" max="4098" width="31.7109375" customWidth="1"/>
    <col min="4100" max="4100" width="12" customWidth="1"/>
    <col min="4101" max="4101" width="16.140625" customWidth="1"/>
    <col min="4353" max="4353" width="14.140625" customWidth="1"/>
    <col min="4354" max="4354" width="31.7109375" customWidth="1"/>
    <col min="4356" max="4356" width="12" customWidth="1"/>
    <col min="4357" max="4357" width="16.140625" customWidth="1"/>
    <col min="4609" max="4609" width="14.140625" customWidth="1"/>
    <col min="4610" max="4610" width="31.7109375" customWidth="1"/>
    <col min="4612" max="4612" width="12" customWidth="1"/>
    <col min="4613" max="4613" width="16.140625" customWidth="1"/>
    <col min="4865" max="4865" width="14.140625" customWidth="1"/>
    <col min="4866" max="4866" width="31.7109375" customWidth="1"/>
    <col min="4868" max="4868" width="12" customWidth="1"/>
    <col min="4869" max="4869" width="16.140625" customWidth="1"/>
    <col min="5121" max="5121" width="14.140625" customWidth="1"/>
    <col min="5122" max="5122" width="31.7109375" customWidth="1"/>
    <col min="5124" max="5124" width="12" customWidth="1"/>
    <col min="5125" max="5125" width="16.140625" customWidth="1"/>
    <col min="5377" max="5377" width="14.140625" customWidth="1"/>
    <col min="5378" max="5378" width="31.7109375" customWidth="1"/>
    <col min="5380" max="5380" width="12" customWidth="1"/>
    <col min="5381" max="5381" width="16.140625" customWidth="1"/>
    <col min="5633" max="5633" width="14.140625" customWidth="1"/>
    <col min="5634" max="5634" width="31.7109375" customWidth="1"/>
    <col min="5636" max="5636" width="12" customWidth="1"/>
    <col min="5637" max="5637" width="16.140625" customWidth="1"/>
    <col min="5889" max="5889" width="14.140625" customWidth="1"/>
    <col min="5890" max="5890" width="31.7109375" customWidth="1"/>
    <col min="5892" max="5892" width="12" customWidth="1"/>
    <col min="5893" max="5893" width="16.140625" customWidth="1"/>
    <col min="6145" max="6145" width="14.140625" customWidth="1"/>
    <col min="6146" max="6146" width="31.7109375" customWidth="1"/>
    <col min="6148" max="6148" width="12" customWidth="1"/>
    <col min="6149" max="6149" width="16.140625" customWidth="1"/>
    <col min="6401" max="6401" width="14.140625" customWidth="1"/>
    <col min="6402" max="6402" width="31.7109375" customWidth="1"/>
    <col min="6404" max="6404" width="12" customWidth="1"/>
    <col min="6405" max="6405" width="16.140625" customWidth="1"/>
    <col min="6657" max="6657" width="14.140625" customWidth="1"/>
    <col min="6658" max="6658" width="31.7109375" customWidth="1"/>
    <col min="6660" max="6660" width="12" customWidth="1"/>
    <col min="6661" max="6661" width="16.140625" customWidth="1"/>
    <col min="6913" max="6913" width="14.140625" customWidth="1"/>
    <col min="6914" max="6914" width="31.7109375" customWidth="1"/>
    <col min="6916" max="6916" width="12" customWidth="1"/>
    <col min="6917" max="6917" width="16.140625" customWidth="1"/>
    <col min="7169" max="7169" width="14.140625" customWidth="1"/>
    <col min="7170" max="7170" width="31.7109375" customWidth="1"/>
    <col min="7172" max="7172" width="12" customWidth="1"/>
    <col min="7173" max="7173" width="16.140625" customWidth="1"/>
    <col min="7425" max="7425" width="14.140625" customWidth="1"/>
    <col min="7426" max="7426" width="31.7109375" customWidth="1"/>
    <col min="7428" max="7428" width="12" customWidth="1"/>
    <col min="7429" max="7429" width="16.140625" customWidth="1"/>
    <col min="7681" max="7681" width="14.140625" customWidth="1"/>
    <col min="7682" max="7682" width="31.7109375" customWidth="1"/>
    <col min="7684" max="7684" width="12" customWidth="1"/>
    <col min="7685" max="7685" width="16.140625" customWidth="1"/>
    <col min="7937" max="7937" width="14.140625" customWidth="1"/>
    <col min="7938" max="7938" width="31.7109375" customWidth="1"/>
    <col min="7940" max="7940" width="12" customWidth="1"/>
    <col min="7941" max="7941" width="16.140625" customWidth="1"/>
    <col min="8193" max="8193" width="14.140625" customWidth="1"/>
    <col min="8194" max="8194" width="31.7109375" customWidth="1"/>
    <col min="8196" max="8196" width="12" customWidth="1"/>
    <col min="8197" max="8197" width="16.140625" customWidth="1"/>
    <col min="8449" max="8449" width="14.140625" customWidth="1"/>
    <col min="8450" max="8450" width="31.7109375" customWidth="1"/>
    <col min="8452" max="8452" width="12" customWidth="1"/>
    <col min="8453" max="8453" width="16.140625" customWidth="1"/>
    <col min="8705" max="8705" width="14.140625" customWidth="1"/>
    <col min="8706" max="8706" width="31.7109375" customWidth="1"/>
    <col min="8708" max="8708" width="12" customWidth="1"/>
    <col min="8709" max="8709" width="16.140625" customWidth="1"/>
    <col min="8961" max="8961" width="14.140625" customWidth="1"/>
    <col min="8962" max="8962" width="31.7109375" customWidth="1"/>
    <col min="8964" max="8964" width="12" customWidth="1"/>
    <col min="8965" max="8965" width="16.140625" customWidth="1"/>
    <col min="9217" max="9217" width="14.140625" customWidth="1"/>
    <col min="9218" max="9218" width="31.7109375" customWidth="1"/>
    <col min="9220" max="9220" width="12" customWidth="1"/>
    <col min="9221" max="9221" width="16.140625" customWidth="1"/>
    <col min="9473" max="9473" width="14.140625" customWidth="1"/>
    <col min="9474" max="9474" width="31.7109375" customWidth="1"/>
    <col min="9476" max="9476" width="12" customWidth="1"/>
    <col min="9477" max="9477" width="16.140625" customWidth="1"/>
    <col min="9729" max="9729" width="14.140625" customWidth="1"/>
    <col min="9730" max="9730" width="31.7109375" customWidth="1"/>
    <col min="9732" max="9732" width="12" customWidth="1"/>
    <col min="9733" max="9733" width="16.140625" customWidth="1"/>
    <col min="9985" max="9985" width="14.140625" customWidth="1"/>
    <col min="9986" max="9986" width="31.7109375" customWidth="1"/>
    <col min="9988" max="9988" width="12" customWidth="1"/>
    <col min="9989" max="9989" width="16.140625" customWidth="1"/>
    <col min="10241" max="10241" width="14.140625" customWidth="1"/>
    <col min="10242" max="10242" width="31.7109375" customWidth="1"/>
    <col min="10244" max="10244" width="12" customWidth="1"/>
    <col min="10245" max="10245" width="16.140625" customWidth="1"/>
    <col min="10497" max="10497" width="14.140625" customWidth="1"/>
    <col min="10498" max="10498" width="31.7109375" customWidth="1"/>
    <col min="10500" max="10500" width="12" customWidth="1"/>
    <col min="10501" max="10501" width="16.140625" customWidth="1"/>
    <col min="10753" max="10753" width="14.140625" customWidth="1"/>
    <col min="10754" max="10754" width="31.7109375" customWidth="1"/>
    <col min="10756" max="10756" width="12" customWidth="1"/>
    <col min="10757" max="10757" width="16.140625" customWidth="1"/>
    <col min="11009" max="11009" width="14.140625" customWidth="1"/>
    <col min="11010" max="11010" width="31.7109375" customWidth="1"/>
    <col min="11012" max="11012" width="12" customWidth="1"/>
    <col min="11013" max="11013" width="16.140625" customWidth="1"/>
    <col min="11265" max="11265" width="14.140625" customWidth="1"/>
    <col min="11266" max="11266" width="31.7109375" customWidth="1"/>
    <col min="11268" max="11268" width="12" customWidth="1"/>
    <col min="11269" max="11269" width="16.140625" customWidth="1"/>
    <col min="11521" max="11521" width="14.140625" customWidth="1"/>
    <col min="11522" max="11522" width="31.7109375" customWidth="1"/>
    <col min="11524" max="11524" width="12" customWidth="1"/>
    <col min="11525" max="11525" width="16.140625" customWidth="1"/>
    <col min="11777" max="11777" width="14.140625" customWidth="1"/>
    <col min="11778" max="11778" width="31.7109375" customWidth="1"/>
    <col min="11780" max="11780" width="12" customWidth="1"/>
    <col min="11781" max="11781" width="16.140625" customWidth="1"/>
    <col min="12033" max="12033" width="14.140625" customWidth="1"/>
    <col min="12034" max="12034" width="31.7109375" customWidth="1"/>
    <col min="12036" max="12036" width="12" customWidth="1"/>
    <col min="12037" max="12037" width="16.140625" customWidth="1"/>
    <col min="12289" max="12289" width="14.140625" customWidth="1"/>
    <col min="12290" max="12290" width="31.7109375" customWidth="1"/>
    <col min="12292" max="12292" width="12" customWidth="1"/>
    <col min="12293" max="12293" width="16.140625" customWidth="1"/>
    <col min="12545" max="12545" width="14.140625" customWidth="1"/>
    <col min="12546" max="12546" width="31.7109375" customWidth="1"/>
    <col min="12548" max="12548" width="12" customWidth="1"/>
    <col min="12549" max="12549" width="16.140625" customWidth="1"/>
    <col min="12801" max="12801" width="14.140625" customWidth="1"/>
    <col min="12802" max="12802" width="31.7109375" customWidth="1"/>
    <col min="12804" max="12804" width="12" customWidth="1"/>
    <col min="12805" max="12805" width="16.140625" customWidth="1"/>
    <col min="13057" max="13057" width="14.140625" customWidth="1"/>
    <col min="13058" max="13058" width="31.7109375" customWidth="1"/>
    <col min="13060" max="13060" width="12" customWidth="1"/>
    <col min="13061" max="13061" width="16.140625" customWidth="1"/>
    <col min="13313" max="13313" width="14.140625" customWidth="1"/>
    <col min="13314" max="13314" width="31.7109375" customWidth="1"/>
    <col min="13316" max="13316" width="12" customWidth="1"/>
    <col min="13317" max="13317" width="16.140625" customWidth="1"/>
    <col min="13569" max="13569" width="14.140625" customWidth="1"/>
    <col min="13570" max="13570" width="31.7109375" customWidth="1"/>
    <col min="13572" max="13572" width="12" customWidth="1"/>
    <col min="13573" max="13573" width="16.140625" customWidth="1"/>
    <col min="13825" max="13825" width="14.140625" customWidth="1"/>
    <col min="13826" max="13826" width="31.7109375" customWidth="1"/>
    <col min="13828" max="13828" width="12" customWidth="1"/>
    <col min="13829" max="13829" width="16.140625" customWidth="1"/>
    <col min="14081" max="14081" width="14.140625" customWidth="1"/>
    <col min="14082" max="14082" width="31.7109375" customWidth="1"/>
    <col min="14084" max="14084" width="12" customWidth="1"/>
    <col min="14085" max="14085" width="16.140625" customWidth="1"/>
    <col min="14337" max="14337" width="14.140625" customWidth="1"/>
    <col min="14338" max="14338" width="31.7109375" customWidth="1"/>
    <col min="14340" max="14340" width="12" customWidth="1"/>
    <col min="14341" max="14341" width="16.140625" customWidth="1"/>
    <col min="14593" max="14593" width="14.140625" customWidth="1"/>
    <col min="14594" max="14594" width="31.7109375" customWidth="1"/>
    <col min="14596" max="14596" width="12" customWidth="1"/>
    <col min="14597" max="14597" width="16.140625" customWidth="1"/>
    <col min="14849" max="14849" width="14.140625" customWidth="1"/>
    <col min="14850" max="14850" width="31.7109375" customWidth="1"/>
    <col min="14852" max="14852" width="12" customWidth="1"/>
    <col min="14853" max="14853" width="16.140625" customWidth="1"/>
    <col min="15105" max="15105" width="14.140625" customWidth="1"/>
    <col min="15106" max="15106" width="31.7109375" customWidth="1"/>
    <col min="15108" max="15108" width="12" customWidth="1"/>
    <col min="15109" max="15109" width="16.140625" customWidth="1"/>
    <col min="15361" max="15361" width="14.140625" customWidth="1"/>
    <col min="15362" max="15362" width="31.7109375" customWidth="1"/>
    <col min="15364" max="15364" width="12" customWidth="1"/>
    <col min="15365" max="15365" width="16.140625" customWidth="1"/>
    <col min="15617" max="15617" width="14.140625" customWidth="1"/>
    <col min="15618" max="15618" width="31.7109375" customWidth="1"/>
    <col min="15620" max="15620" width="12" customWidth="1"/>
    <col min="15621" max="15621" width="16.140625" customWidth="1"/>
    <col min="15873" max="15873" width="14.140625" customWidth="1"/>
    <col min="15874" max="15874" width="31.7109375" customWidth="1"/>
    <col min="15876" max="15876" width="12" customWidth="1"/>
    <col min="15877" max="15877" width="16.140625" customWidth="1"/>
    <col min="16129" max="16129" width="14.140625" customWidth="1"/>
    <col min="16130" max="16130" width="31.7109375" customWidth="1"/>
    <col min="16132" max="16132" width="12" customWidth="1"/>
    <col min="16133" max="16133" width="16.140625" customWidth="1"/>
  </cols>
  <sheetData>
    <row r="1" spans="1:8">
      <c r="A1" s="51" t="s">
        <v>625</v>
      </c>
      <c r="B1" s="51"/>
      <c r="C1" s="51"/>
      <c r="D1" s="51"/>
      <c r="E1" s="51"/>
      <c r="H1" s="51"/>
    </row>
    <row r="2" spans="1:8">
      <c r="A2" s="51" t="s">
        <v>626</v>
      </c>
      <c r="B2" s="51"/>
      <c r="C2" s="51"/>
      <c r="D2" s="51"/>
      <c r="E2" s="51"/>
      <c r="H2" s="51"/>
    </row>
    <row r="3" spans="1:8">
      <c r="A3" s="51" t="s">
        <v>685</v>
      </c>
      <c r="B3" s="51"/>
      <c r="C3" s="51"/>
      <c r="D3" s="51"/>
      <c r="E3" s="51"/>
      <c r="H3" s="51"/>
    </row>
    <row r="4" spans="1:8">
      <c r="A4" s="51" t="s">
        <v>628</v>
      </c>
      <c r="B4" s="51"/>
      <c r="C4" s="51" t="s">
        <v>629</v>
      </c>
      <c r="D4" s="51"/>
      <c r="E4" s="51"/>
      <c r="H4" s="51"/>
    </row>
    <row r="5" spans="1:8">
      <c r="A5" s="51" t="s">
        <v>630</v>
      </c>
      <c r="B5" s="51" t="s">
        <v>631</v>
      </c>
      <c r="C5" s="51" t="s">
        <v>632</v>
      </c>
      <c r="D5" s="51" t="s">
        <v>633</v>
      </c>
      <c r="E5" s="51" t="s">
        <v>634</v>
      </c>
      <c r="F5" s="55" t="s">
        <v>689</v>
      </c>
      <c r="G5" s="55" t="s">
        <v>690</v>
      </c>
      <c r="H5" s="51"/>
    </row>
    <row r="6" spans="1:8">
      <c r="A6" s="51"/>
      <c r="B6" s="51" t="s">
        <v>341</v>
      </c>
      <c r="C6" s="51" t="s">
        <v>342</v>
      </c>
      <c r="D6" s="52">
        <v>1</v>
      </c>
      <c r="E6" s="52">
        <v>243950</v>
      </c>
      <c r="F6" s="54"/>
      <c r="G6" s="54"/>
      <c r="H6" s="52"/>
    </row>
    <row r="7" spans="1:8">
      <c r="A7" s="51"/>
      <c r="B7" s="51" t="s">
        <v>311</v>
      </c>
      <c r="C7" s="51" t="s">
        <v>312</v>
      </c>
      <c r="D7" s="52">
        <v>1</v>
      </c>
      <c r="E7" s="52">
        <v>322875</v>
      </c>
      <c r="F7" s="54"/>
      <c r="G7" s="54"/>
      <c r="H7" s="52"/>
    </row>
    <row r="8" spans="1:8">
      <c r="A8" s="51"/>
      <c r="B8" s="51" t="s">
        <v>343</v>
      </c>
      <c r="C8" s="51" t="s">
        <v>344</v>
      </c>
      <c r="D8" s="52">
        <v>1</v>
      </c>
      <c r="E8" s="52">
        <v>243950</v>
      </c>
      <c r="F8" s="54"/>
      <c r="G8" s="54"/>
      <c r="H8" s="52"/>
    </row>
    <row r="9" spans="1:8">
      <c r="A9" s="51"/>
      <c r="B9" s="51" t="s">
        <v>343</v>
      </c>
      <c r="C9" s="51" t="s">
        <v>344</v>
      </c>
      <c r="D9" s="52">
        <v>1</v>
      </c>
      <c r="E9" s="52">
        <v>243950</v>
      </c>
      <c r="F9" s="54"/>
      <c r="G9" s="54"/>
      <c r="H9" s="52"/>
    </row>
    <row r="10" spans="1:8">
      <c r="A10" s="51"/>
      <c r="B10" s="51" t="s">
        <v>343</v>
      </c>
      <c r="C10" s="51" t="s">
        <v>344</v>
      </c>
      <c r="D10" s="52">
        <v>1</v>
      </c>
      <c r="E10" s="52">
        <v>243950</v>
      </c>
      <c r="F10" s="54"/>
      <c r="G10" s="54"/>
      <c r="H10" s="52"/>
    </row>
    <row r="11" spans="1:8">
      <c r="A11" s="51"/>
      <c r="B11" s="51" t="s">
        <v>343</v>
      </c>
      <c r="C11" s="51" t="s">
        <v>344</v>
      </c>
      <c r="D11" s="52">
        <v>1</v>
      </c>
      <c r="E11" s="52">
        <v>243950</v>
      </c>
      <c r="F11" s="54"/>
      <c r="G11" s="54"/>
      <c r="H11" s="52"/>
    </row>
    <row r="12" spans="1:8">
      <c r="A12" s="51"/>
      <c r="B12" s="51" t="s">
        <v>343</v>
      </c>
      <c r="C12" s="51" t="s">
        <v>344</v>
      </c>
      <c r="D12" s="52">
        <v>1</v>
      </c>
      <c r="E12" s="52">
        <v>243950</v>
      </c>
      <c r="F12" s="54"/>
      <c r="G12" s="54"/>
      <c r="H12" s="52"/>
    </row>
    <row r="13" spans="1:8">
      <c r="A13" s="51"/>
      <c r="B13" s="51" t="s">
        <v>343</v>
      </c>
      <c r="C13" s="51" t="s">
        <v>344</v>
      </c>
      <c r="D13" s="52">
        <v>1</v>
      </c>
      <c r="E13" s="52">
        <v>243950</v>
      </c>
      <c r="F13" s="54"/>
      <c r="G13" s="54"/>
      <c r="H13" s="52"/>
    </row>
    <row r="14" spans="1:8">
      <c r="A14" s="51"/>
      <c r="B14" s="51" t="s">
        <v>343</v>
      </c>
      <c r="C14" s="51" t="s">
        <v>344</v>
      </c>
      <c r="D14" s="52">
        <v>1</v>
      </c>
      <c r="E14" s="52">
        <v>243950</v>
      </c>
      <c r="F14" s="54"/>
      <c r="G14" s="54"/>
      <c r="H14" s="52"/>
    </row>
    <row r="15" spans="1:8">
      <c r="A15" s="51"/>
      <c r="B15" s="51" t="s">
        <v>343</v>
      </c>
      <c r="C15" s="51" t="s">
        <v>344</v>
      </c>
      <c r="D15" s="52">
        <v>1</v>
      </c>
      <c r="E15" s="52">
        <v>243950</v>
      </c>
      <c r="F15" s="54"/>
      <c r="G15" s="54"/>
      <c r="H15" s="52"/>
    </row>
    <row r="16" spans="1:8">
      <c r="A16" s="51"/>
      <c r="B16" s="51" t="s">
        <v>343</v>
      </c>
      <c r="C16" s="51" t="s">
        <v>344</v>
      </c>
      <c r="D16" s="52">
        <v>1</v>
      </c>
      <c r="E16" s="52">
        <v>243950</v>
      </c>
      <c r="F16" s="54"/>
      <c r="G16" s="54"/>
      <c r="H16" s="52"/>
    </row>
    <row r="17" spans="1:8">
      <c r="A17" s="51"/>
      <c r="B17" s="51" t="s">
        <v>343</v>
      </c>
      <c r="C17" s="51" t="s">
        <v>344</v>
      </c>
      <c r="D17" s="52">
        <v>1</v>
      </c>
      <c r="E17" s="52">
        <v>243950</v>
      </c>
      <c r="F17" s="54"/>
      <c r="G17" s="54"/>
      <c r="H17" s="52"/>
    </row>
    <row r="18" spans="1:8">
      <c r="A18" s="51"/>
      <c r="B18" s="51" t="s">
        <v>343</v>
      </c>
      <c r="C18" s="51" t="s">
        <v>344</v>
      </c>
      <c r="D18" s="52">
        <v>1</v>
      </c>
      <c r="E18" s="52">
        <v>243950</v>
      </c>
      <c r="F18" s="54"/>
      <c r="G18" s="54"/>
      <c r="H18" s="52"/>
    </row>
    <row r="19" spans="1:8">
      <c r="A19" s="51"/>
      <c r="B19" s="51" t="s">
        <v>343</v>
      </c>
      <c r="C19" s="51" t="s">
        <v>344</v>
      </c>
      <c r="D19" s="52">
        <v>1</v>
      </c>
      <c r="E19" s="52">
        <v>243950</v>
      </c>
      <c r="F19" s="54"/>
      <c r="G19" s="54"/>
      <c r="H19" s="52"/>
    </row>
    <row r="20" spans="1:8">
      <c r="A20" s="51"/>
      <c r="B20" s="51" t="s">
        <v>343</v>
      </c>
      <c r="C20" s="51" t="s">
        <v>344</v>
      </c>
      <c r="D20" s="52">
        <v>1</v>
      </c>
      <c r="E20" s="52">
        <v>243950</v>
      </c>
      <c r="F20" s="54"/>
      <c r="G20" s="54"/>
      <c r="H20" s="52"/>
    </row>
    <row r="21" spans="1:8">
      <c r="A21" s="51"/>
      <c r="B21" s="51" t="s">
        <v>343</v>
      </c>
      <c r="C21" s="51" t="s">
        <v>344</v>
      </c>
      <c r="D21" s="52">
        <v>1</v>
      </c>
      <c r="E21" s="52">
        <v>243950</v>
      </c>
      <c r="F21" s="54"/>
      <c r="G21" s="54"/>
      <c r="H21" s="52"/>
    </row>
    <row r="22" spans="1:8">
      <c r="A22" s="51"/>
      <c r="B22" s="51" t="s">
        <v>343</v>
      </c>
      <c r="C22" s="51" t="s">
        <v>344</v>
      </c>
      <c r="D22" s="52">
        <v>1</v>
      </c>
      <c r="E22" s="52">
        <v>243950</v>
      </c>
      <c r="F22" s="54"/>
      <c r="G22" s="54"/>
      <c r="H22" s="52"/>
    </row>
    <row r="23" spans="1:8">
      <c r="A23" s="51"/>
      <c r="B23" s="51" t="s">
        <v>313</v>
      </c>
      <c r="C23" s="51" t="s">
        <v>314</v>
      </c>
      <c r="D23" s="52">
        <v>1</v>
      </c>
      <c r="E23" s="52">
        <v>322875</v>
      </c>
      <c r="F23" s="54"/>
      <c r="G23" s="54"/>
      <c r="H23" s="52"/>
    </row>
    <row r="24" spans="1:8">
      <c r="A24" s="51"/>
      <c r="B24" s="51" t="s">
        <v>313</v>
      </c>
      <c r="C24" s="51" t="s">
        <v>314</v>
      </c>
      <c r="D24" s="52">
        <v>1</v>
      </c>
      <c r="E24" s="52">
        <v>322875</v>
      </c>
      <c r="F24" s="54"/>
      <c r="G24" s="54"/>
      <c r="H24" s="52"/>
    </row>
    <row r="25" spans="1:8">
      <c r="A25" s="51"/>
      <c r="B25" s="51" t="s">
        <v>313</v>
      </c>
      <c r="C25" s="51" t="s">
        <v>314</v>
      </c>
      <c r="D25" s="52">
        <v>1</v>
      </c>
      <c r="E25" s="52">
        <v>322875</v>
      </c>
      <c r="F25" s="54"/>
      <c r="G25" s="54"/>
      <c r="H25" s="52"/>
    </row>
    <row r="26" spans="1:8">
      <c r="A26" s="51"/>
      <c r="B26" s="51" t="s">
        <v>313</v>
      </c>
      <c r="C26" s="51" t="s">
        <v>314</v>
      </c>
      <c r="D26" s="52">
        <v>1</v>
      </c>
      <c r="E26" s="52">
        <v>322875</v>
      </c>
      <c r="F26" s="54"/>
      <c r="G26" s="54"/>
      <c r="H26" s="52"/>
    </row>
    <row r="27" spans="1:8">
      <c r="A27" s="51"/>
      <c r="B27" s="51" t="s">
        <v>313</v>
      </c>
      <c r="C27" s="51" t="s">
        <v>314</v>
      </c>
      <c r="D27" s="52">
        <v>1</v>
      </c>
      <c r="E27" s="52">
        <v>322875</v>
      </c>
      <c r="F27" s="54"/>
      <c r="G27" s="54"/>
      <c r="H27" s="52"/>
    </row>
    <row r="28" spans="1:8">
      <c r="A28" s="51"/>
      <c r="B28" s="51" t="s">
        <v>313</v>
      </c>
      <c r="C28" s="51" t="s">
        <v>314</v>
      </c>
      <c r="D28" s="52">
        <v>1</v>
      </c>
      <c r="E28" s="52">
        <v>322875</v>
      </c>
      <c r="F28" s="54"/>
      <c r="G28" s="54"/>
      <c r="H28" s="52"/>
    </row>
    <row r="29" spans="1:8">
      <c r="A29" s="51"/>
      <c r="B29" s="51" t="s">
        <v>313</v>
      </c>
      <c r="C29" s="51" t="s">
        <v>314</v>
      </c>
      <c r="D29" s="52">
        <v>1</v>
      </c>
      <c r="E29" s="52">
        <v>322875</v>
      </c>
      <c r="F29" s="54"/>
      <c r="G29" s="54"/>
      <c r="H29" s="52"/>
    </row>
    <row r="30" spans="1:8">
      <c r="A30" s="51"/>
      <c r="B30" s="51" t="s">
        <v>313</v>
      </c>
      <c r="C30" s="51" t="s">
        <v>314</v>
      </c>
      <c r="D30" s="52">
        <v>1</v>
      </c>
      <c r="E30" s="52">
        <v>322875</v>
      </c>
      <c r="F30" s="54"/>
      <c r="G30" s="54"/>
      <c r="H30" s="52"/>
    </row>
    <row r="31" spans="1:8">
      <c r="A31" s="51"/>
      <c r="B31" s="51" t="s">
        <v>313</v>
      </c>
      <c r="C31" s="51" t="s">
        <v>314</v>
      </c>
      <c r="D31" s="52">
        <v>1</v>
      </c>
      <c r="E31" s="52">
        <v>322875</v>
      </c>
      <c r="F31" s="54"/>
      <c r="G31" s="54"/>
      <c r="H31" s="52"/>
    </row>
    <row r="32" spans="1:8">
      <c r="A32" s="51"/>
      <c r="B32" s="51" t="s">
        <v>353</v>
      </c>
      <c r="C32" s="51" t="s">
        <v>354</v>
      </c>
      <c r="D32" s="52">
        <v>1</v>
      </c>
      <c r="E32" s="52">
        <v>243950</v>
      </c>
      <c r="F32" s="54"/>
      <c r="G32" s="54"/>
      <c r="H32" s="52"/>
    </row>
    <row r="33" spans="1:8">
      <c r="A33" s="51"/>
      <c r="B33" s="51" t="s">
        <v>353</v>
      </c>
      <c r="C33" s="51" t="s">
        <v>354</v>
      </c>
      <c r="D33" s="52">
        <v>1</v>
      </c>
      <c r="E33" s="52">
        <v>243950</v>
      </c>
      <c r="F33" s="54"/>
      <c r="G33" s="54"/>
      <c r="H33" s="52"/>
    </row>
    <row r="34" spans="1:8">
      <c r="A34" s="51"/>
      <c r="B34" s="51" t="s">
        <v>353</v>
      </c>
      <c r="C34" s="51" t="s">
        <v>354</v>
      </c>
      <c r="D34" s="52">
        <v>1</v>
      </c>
      <c r="E34" s="52">
        <v>243950</v>
      </c>
      <c r="F34" s="54"/>
      <c r="G34" s="54"/>
      <c r="H34" s="52"/>
    </row>
    <row r="35" spans="1:8">
      <c r="A35" s="51"/>
      <c r="B35" s="51" t="s">
        <v>353</v>
      </c>
      <c r="C35" s="51" t="s">
        <v>354</v>
      </c>
      <c r="D35" s="52">
        <v>1</v>
      </c>
      <c r="E35" s="52">
        <v>243950</v>
      </c>
      <c r="F35" s="54"/>
      <c r="G35" s="54"/>
      <c r="H35" s="52"/>
    </row>
    <row r="36" spans="1:8">
      <c r="A36" s="51"/>
      <c r="B36" s="51" t="s">
        <v>323</v>
      </c>
      <c r="C36" s="51" t="s">
        <v>324</v>
      </c>
      <c r="D36" s="52">
        <v>1</v>
      </c>
      <c r="E36" s="52">
        <v>322875</v>
      </c>
      <c r="F36" s="54"/>
      <c r="G36" s="54"/>
      <c r="H36" s="52"/>
    </row>
    <row r="37" spans="1:8">
      <c r="A37" s="51"/>
      <c r="B37" s="51" t="s">
        <v>323</v>
      </c>
      <c r="C37" s="51" t="s">
        <v>324</v>
      </c>
      <c r="D37" s="52">
        <v>1</v>
      </c>
      <c r="E37" s="52">
        <v>322875</v>
      </c>
      <c r="F37" s="54"/>
      <c r="G37" s="54"/>
      <c r="H37" s="52"/>
    </row>
    <row r="38" spans="1:8">
      <c r="A38" s="51"/>
      <c r="B38" s="51" t="s">
        <v>323</v>
      </c>
      <c r="C38" s="51" t="s">
        <v>324</v>
      </c>
      <c r="D38" s="52">
        <v>1</v>
      </c>
      <c r="E38" s="52">
        <v>322875</v>
      </c>
      <c r="F38" s="54"/>
      <c r="G38" s="54"/>
      <c r="H38" s="52"/>
    </row>
    <row r="39" spans="1:8">
      <c r="A39" s="51"/>
      <c r="B39" s="51" t="s">
        <v>347</v>
      </c>
      <c r="C39" s="51" t="s">
        <v>348</v>
      </c>
      <c r="D39" s="52">
        <v>1</v>
      </c>
      <c r="E39" s="52">
        <v>261170</v>
      </c>
      <c r="F39" s="54"/>
      <c r="G39" s="54"/>
      <c r="H39" s="52"/>
    </row>
    <row r="40" spans="1:8">
      <c r="A40" s="51"/>
      <c r="B40" s="51" t="s">
        <v>347</v>
      </c>
      <c r="C40" s="51" t="s">
        <v>348</v>
      </c>
      <c r="D40" s="52">
        <v>1</v>
      </c>
      <c r="E40" s="52">
        <v>261170</v>
      </c>
      <c r="F40" s="54"/>
      <c r="G40" s="54"/>
      <c r="H40" s="52"/>
    </row>
    <row r="41" spans="1:8">
      <c r="A41" s="51"/>
      <c r="B41" s="51" t="s">
        <v>347</v>
      </c>
      <c r="C41" s="51" t="s">
        <v>348</v>
      </c>
      <c r="D41" s="52">
        <v>1</v>
      </c>
      <c r="E41" s="52">
        <v>261170</v>
      </c>
      <c r="F41" s="54"/>
      <c r="G41" s="54"/>
      <c r="H41" s="52"/>
    </row>
    <row r="42" spans="1:8">
      <c r="A42" s="51"/>
      <c r="B42" s="51" t="s">
        <v>347</v>
      </c>
      <c r="C42" s="51" t="s">
        <v>348</v>
      </c>
      <c r="D42" s="52">
        <v>1</v>
      </c>
      <c r="E42" s="52">
        <v>261170</v>
      </c>
      <c r="F42" s="54"/>
      <c r="G42" s="54"/>
      <c r="H42" s="52"/>
    </row>
    <row r="43" spans="1:8">
      <c r="A43" s="51"/>
      <c r="B43" s="51" t="s">
        <v>347</v>
      </c>
      <c r="C43" s="51" t="s">
        <v>348</v>
      </c>
      <c r="D43" s="52">
        <v>1</v>
      </c>
      <c r="E43" s="52">
        <v>261170</v>
      </c>
      <c r="F43" s="54"/>
      <c r="G43" s="54"/>
      <c r="H43" s="52"/>
    </row>
    <row r="44" spans="1:8">
      <c r="A44" s="51"/>
      <c r="B44" s="51" t="s">
        <v>317</v>
      </c>
      <c r="C44" s="51" t="s">
        <v>318</v>
      </c>
      <c r="D44" s="52">
        <v>1</v>
      </c>
      <c r="E44" s="52">
        <v>344400</v>
      </c>
      <c r="F44" s="54"/>
      <c r="G44" s="54"/>
      <c r="H44" s="52"/>
    </row>
    <row r="45" spans="1:8">
      <c r="A45" s="51"/>
      <c r="B45" s="51" t="s">
        <v>317</v>
      </c>
      <c r="C45" s="51" t="s">
        <v>318</v>
      </c>
      <c r="D45" s="52">
        <v>1</v>
      </c>
      <c r="E45" s="52">
        <v>344400</v>
      </c>
      <c r="F45" s="54"/>
      <c r="G45" s="54"/>
      <c r="H45" s="52"/>
    </row>
    <row r="46" spans="1:8">
      <c r="A46" s="51"/>
      <c r="B46" s="51" t="s">
        <v>317</v>
      </c>
      <c r="C46" s="51" t="s">
        <v>318</v>
      </c>
      <c r="D46" s="52">
        <v>1</v>
      </c>
      <c r="E46" s="52">
        <v>344400</v>
      </c>
      <c r="F46" s="54"/>
      <c r="G46" s="54"/>
      <c r="H46" s="52"/>
    </row>
    <row r="47" spans="1:8">
      <c r="A47" s="51"/>
      <c r="B47" s="51" t="s">
        <v>317</v>
      </c>
      <c r="C47" s="51" t="s">
        <v>318</v>
      </c>
      <c r="D47" s="52">
        <v>1</v>
      </c>
      <c r="E47" s="52">
        <v>344400</v>
      </c>
      <c r="F47" s="54"/>
      <c r="G47" s="54"/>
      <c r="H47" s="52"/>
    </row>
    <row r="48" spans="1:8">
      <c r="A48" s="51"/>
      <c r="B48" s="51" t="s">
        <v>349</v>
      </c>
      <c r="C48" s="51" t="s">
        <v>350</v>
      </c>
      <c r="D48" s="52">
        <v>1</v>
      </c>
      <c r="E48" s="52">
        <v>243950</v>
      </c>
      <c r="F48" s="54"/>
      <c r="G48" s="54"/>
      <c r="H48" s="52"/>
    </row>
    <row r="49" spans="1:8">
      <c r="A49" s="51"/>
      <c r="B49" s="51" t="s">
        <v>349</v>
      </c>
      <c r="C49" s="51" t="s">
        <v>350</v>
      </c>
      <c r="D49" s="52">
        <v>1</v>
      </c>
      <c r="E49" s="52">
        <v>243950</v>
      </c>
      <c r="F49" s="54"/>
      <c r="G49" s="54"/>
      <c r="H49" s="52"/>
    </row>
    <row r="50" spans="1:8">
      <c r="A50" s="51"/>
      <c r="B50" s="51" t="s">
        <v>319</v>
      </c>
      <c r="C50" s="51" t="s">
        <v>320</v>
      </c>
      <c r="D50" s="52">
        <v>1</v>
      </c>
      <c r="E50" s="52">
        <v>322875</v>
      </c>
      <c r="F50" s="54"/>
      <c r="G50" s="54"/>
      <c r="H50" s="52"/>
    </row>
    <row r="51" spans="1:8">
      <c r="A51" s="51"/>
      <c r="B51" s="51" t="s">
        <v>319</v>
      </c>
      <c r="C51" s="51" t="s">
        <v>320</v>
      </c>
      <c r="D51" s="52">
        <v>1</v>
      </c>
      <c r="E51" s="52">
        <v>322875</v>
      </c>
      <c r="F51" s="54"/>
      <c r="G51" s="54"/>
      <c r="H51" s="52"/>
    </row>
    <row r="52" spans="1:8">
      <c r="A52" s="51"/>
      <c r="B52" s="51" t="s">
        <v>319</v>
      </c>
      <c r="C52" s="51" t="s">
        <v>320</v>
      </c>
      <c r="D52" s="52">
        <v>1</v>
      </c>
      <c r="E52" s="52">
        <v>322875</v>
      </c>
      <c r="F52" s="54"/>
      <c r="G52" s="54"/>
      <c r="H52" s="52"/>
    </row>
    <row r="53" spans="1:8">
      <c r="A53" s="51"/>
      <c r="B53" s="51" t="s">
        <v>319</v>
      </c>
      <c r="C53" s="51" t="s">
        <v>320</v>
      </c>
      <c r="D53" s="52">
        <v>1</v>
      </c>
      <c r="E53" s="52">
        <v>322875</v>
      </c>
      <c r="F53" s="54"/>
      <c r="G53" s="54"/>
      <c r="H53" s="52"/>
    </row>
    <row r="54" spans="1:8">
      <c r="A54" s="51"/>
      <c r="B54" s="51" t="s">
        <v>319</v>
      </c>
      <c r="C54" s="51" t="s">
        <v>320</v>
      </c>
      <c r="D54" s="52">
        <v>1</v>
      </c>
      <c r="E54" s="52">
        <v>322875</v>
      </c>
      <c r="F54" s="54"/>
      <c r="G54" s="54"/>
      <c r="H54" s="52"/>
    </row>
    <row r="55" spans="1:8">
      <c r="A55" s="51"/>
      <c r="B55" s="51" t="s">
        <v>351</v>
      </c>
      <c r="C55" s="51" t="s">
        <v>352</v>
      </c>
      <c r="D55" s="52">
        <v>1</v>
      </c>
      <c r="E55" s="52">
        <v>243950</v>
      </c>
      <c r="F55" s="54"/>
      <c r="G55" s="54"/>
      <c r="H55" s="52"/>
    </row>
    <row r="56" spans="1:8">
      <c r="A56" s="51"/>
      <c r="B56" s="51" t="s">
        <v>337</v>
      </c>
      <c r="C56" s="51" t="s">
        <v>338</v>
      </c>
      <c r="D56" s="52">
        <v>1</v>
      </c>
      <c r="E56" s="52">
        <v>631400</v>
      </c>
      <c r="F56" s="54"/>
      <c r="G56" s="54"/>
      <c r="H56" s="52"/>
    </row>
    <row r="57" spans="1:8">
      <c r="A57" s="51"/>
      <c r="B57" s="51" t="s">
        <v>48</v>
      </c>
      <c r="C57" s="51" t="s">
        <v>49</v>
      </c>
      <c r="D57" s="52">
        <v>1</v>
      </c>
      <c r="E57" s="52">
        <v>240362.5</v>
      </c>
      <c r="F57" s="54"/>
      <c r="G57" s="54"/>
      <c r="H57" s="52"/>
    </row>
    <row r="58" spans="1:8">
      <c r="A58" s="51"/>
      <c r="B58" s="51" t="s">
        <v>52</v>
      </c>
      <c r="C58" s="51" t="s">
        <v>53</v>
      </c>
      <c r="D58" s="52">
        <v>1</v>
      </c>
      <c r="E58" s="52">
        <v>240362.5</v>
      </c>
      <c r="F58" s="54"/>
      <c r="G58" s="54"/>
      <c r="H58" s="52"/>
    </row>
    <row r="59" spans="1:8">
      <c r="A59" s="51"/>
      <c r="B59" s="51" t="s">
        <v>52</v>
      </c>
      <c r="C59" s="51" t="s">
        <v>53</v>
      </c>
      <c r="D59" s="52">
        <v>1</v>
      </c>
      <c r="E59" s="52">
        <v>240362.5</v>
      </c>
      <c r="F59" s="54"/>
      <c r="G59" s="54"/>
      <c r="H59" s="52"/>
    </row>
    <row r="60" spans="1:8">
      <c r="A60" s="51"/>
      <c r="B60" s="51" t="s">
        <v>52</v>
      </c>
      <c r="C60" s="51" t="s">
        <v>53</v>
      </c>
      <c r="D60" s="52">
        <v>1</v>
      </c>
      <c r="E60" s="52">
        <v>240362.5</v>
      </c>
      <c r="F60" s="54"/>
      <c r="G60" s="54"/>
      <c r="H60" s="52"/>
    </row>
    <row r="61" spans="1:8">
      <c r="A61" s="51"/>
      <c r="B61" s="51" t="s">
        <v>50</v>
      </c>
      <c r="C61" s="51" t="s">
        <v>51</v>
      </c>
      <c r="D61" s="52">
        <v>1</v>
      </c>
      <c r="E61" s="52">
        <v>304937.5</v>
      </c>
      <c r="F61" s="54"/>
      <c r="G61" s="54"/>
      <c r="H61" s="52"/>
    </row>
    <row r="62" spans="1:8">
      <c r="A62" s="51"/>
      <c r="B62" s="51" t="s">
        <v>50</v>
      </c>
      <c r="C62" s="51" t="s">
        <v>51</v>
      </c>
      <c r="D62" s="52">
        <v>1</v>
      </c>
      <c r="E62" s="52">
        <v>304937.5</v>
      </c>
      <c r="F62" s="54"/>
      <c r="G62" s="54"/>
      <c r="H62" s="52"/>
    </row>
    <row r="63" spans="1:8">
      <c r="A63" s="51"/>
      <c r="B63" s="51" t="s">
        <v>399</v>
      </c>
      <c r="C63" s="51" t="s">
        <v>400</v>
      </c>
      <c r="D63" s="52">
        <v>1</v>
      </c>
      <c r="E63" s="52">
        <v>75337.5</v>
      </c>
      <c r="F63" s="54"/>
      <c r="G63" s="54"/>
      <c r="H63" s="52"/>
    </row>
    <row r="64" spans="1:8">
      <c r="A64" s="51"/>
      <c r="B64" s="51" t="s">
        <v>399</v>
      </c>
      <c r="C64" s="51" t="s">
        <v>400</v>
      </c>
      <c r="D64" s="52">
        <v>1</v>
      </c>
      <c r="E64" s="52">
        <v>75337.5</v>
      </c>
      <c r="F64" s="54"/>
      <c r="G64" s="54"/>
      <c r="H64" s="52"/>
    </row>
    <row r="65" spans="1:8">
      <c r="A65" s="51"/>
      <c r="B65" s="51" t="s">
        <v>399</v>
      </c>
      <c r="C65" s="51" t="s">
        <v>400</v>
      </c>
      <c r="D65" s="52">
        <v>1</v>
      </c>
      <c r="E65" s="52">
        <v>75337.5</v>
      </c>
      <c r="F65" s="54"/>
      <c r="G65" s="54"/>
      <c r="H65" s="52"/>
    </row>
    <row r="66" spans="1:8">
      <c r="A66" s="51"/>
      <c r="B66" s="51" t="s">
        <v>401</v>
      </c>
      <c r="C66" s="51" t="s">
        <v>402</v>
      </c>
      <c r="D66" s="52">
        <v>1</v>
      </c>
      <c r="E66" s="52">
        <v>75337.5</v>
      </c>
      <c r="F66" s="54"/>
      <c r="G66" s="54"/>
      <c r="H66" s="52"/>
    </row>
    <row r="67" spans="1:8">
      <c r="A67" s="51"/>
      <c r="B67" s="51" t="s">
        <v>401</v>
      </c>
      <c r="C67" s="51" t="s">
        <v>402</v>
      </c>
      <c r="D67" s="52">
        <v>1</v>
      </c>
      <c r="E67" s="52">
        <v>75337.5</v>
      </c>
      <c r="F67" s="54"/>
      <c r="G67" s="54"/>
      <c r="H67" s="52"/>
    </row>
    <row r="68" spans="1:8">
      <c r="A68" s="51"/>
      <c r="B68" s="51" t="s">
        <v>389</v>
      </c>
      <c r="C68" s="51" t="s">
        <v>390</v>
      </c>
      <c r="D68" s="52">
        <v>1</v>
      </c>
      <c r="E68" s="52">
        <v>222425</v>
      </c>
      <c r="F68" s="54"/>
      <c r="G68" s="54"/>
      <c r="H68" s="52"/>
    </row>
    <row r="69" spans="1:8">
      <c r="A69" s="51"/>
      <c r="B69" s="51" t="s">
        <v>383</v>
      </c>
      <c r="C69" s="51" t="s">
        <v>384</v>
      </c>
      <c r="D69" s="52">
        <v>1</v>
      </c>
      <c r="E69" s="52">
        <v>222425</v>
      </c>
      <c r="F69" s="54"/>
      <c r="G69" s="54"/>
      <c r="H69" s="52"/>
    </row>
    <row r="70" spans="1:8">
      <c r="A70" s="51"/>
      <c r="B70" s="51" t="s">
        <v>383</v>
      </c>
      <c r="C70" s="51" t="s">
        <v>384</v>
      </c>
      <c r="D70" s="52">
        <v>1</v>
      </c>
      <c r="E70" s="52">
        <v>222425</v>
      </c>
      <c r="F70" s="54"/>
      <c r="G70" s="54"/>
      <c r="H70" s="52"/>
    </row>
    <row r="71" spans="1:8">
      <c r="A71" s="51"/>
      <c r="B71" s="51" t="s">
        <v>385</v>
      </c>
      <c r="C71" s="51" t="s">
        <v>386</v>
      </c>
      <c r="D71" s="52">
        <v>1</v>
      </c>
      <c r="E71" s="52">
        <v>222425</v>
      </c>
      <c r="F71" s="54"/>
      <c r="G71" s="54"/>
      <c r="H71" s="52"/>
    </row>
    <row r="72" spans="1:8">
      <c r="A72" s="51"/>
      <c r="B72" s="51" t="s">
        <v>387</v>
      </c>
      <c r="C72" s="51" t="s">
        <v>388</v>
      </c>
      <c r="D72" s="52">
        <v>1</v>
      </c>
      <c r="E72" s="52">
        <v>222425</v>
      </c>
      <c r="F72" s="54"/>
      <c r="G72" s="54"/>
      <c r="H72" s="52"/>
    </row>
    <row r="73" spans="1:8">
      <c r="A73" s="51"/>
      <c r="B73" s="51" t="s">
        <v>246</v>
      </c>
      <c r="C73" s="51" t="s">
        <v>247</v>
      </c>
      <c r="D73" s="52">
        <v>1</v>
      </c>
      <c r="E73" s="52">
        <v>143500</v>
      </c>
      <c r="F73" s="54"/>
      <c r="G73" s="54"/>
      <c r="H73" s="52"/>
    </row>
    <row r="74" spans="1:8">
      <c r="A74" s="51"/>
      <c r="B74" s="51" t="s">
        <v>246</v>
      </c>
      <c r="C74" s="51" t="s">
        <v>247</v>
      </c>
      <c r="D74" s="52">
        <v>1</v>
      </c>
      <c r="E74" s="52">
        <v>143500</v>
      </c>
      <c r="F74" s="54"/>
      <c r="G74" s="54"/>
      <c r="H74" s="52"/>
    </row>
    <row r="75" spans="1:8">
      <c r="A75" s="51"/>
      <c r="B75" s="51" t="s">
        <v>246</v>
      </c>
      <c r="C75" s="51" t="s">
        <v>247</v>
      </c>
      <c r="D75" s="52">
        <v>1</v>
      </c>
      <c r="E75" s="52">
        <v>143500</v>
      </c>
      <c r="F75" s="54"/>
      <c r="G75" s="54"/>
      <c r="H75" s="52"/>
    </row>
    <row r="76" spans="1:8">
      <c r="A76" s="51"/>
      <c r="B76" s="51" t="s">
        <v>244</v>
      </c>
      <c r="C76" s="51" t="s">
        <v>245</v>
      </c>
      <c r="D76" s="52">
        <v>1</v>
      </c>
      <c r="E76" s="52">
        <v>143500</v>
      </c>
      <c r="F76" s="54"/>
      <c r="G76" s="54"/>
      <c r="H76" s="52"/>
    </row>
    <row r="77" spans="1:8">
      <c r="A77" s="51"/>
      <c r="B77" s="51" t="s">
        <v>244</v>
      </c>
      <c r="C77" s="51" t="s">
        <v>245</v>
      </c>
      <c r="D77" s="52">
        <v>1</v>
      </c>
      <c r="E77" s="52">
        <v>143500</v>
      </c>
      <c r="F77" s="54"/>
      <c r="G77" s="54"/>
      <c r="H77" s="52"/>
    </row>
    <row r="78" spans="1:8">
      <c r="A78" s="51"/>
      <c r="B78" s="51" t="s">
        <v>244</v>
      </c>
      <c r="C78" s="51" t="s">
        <v>245</v>
      </c>
      <c r="D78" s="52">
        <v>1</v>
      </c>
      <c r="E78" s="52">
        <v>143500</v>
      </c>
      <c r="F78" s="54"/>
      <c r="G78" s="54"/>
      <c r="H78" s="52"/>
    </row>
    <row r="79" spans="1:8">
      <c r="A79" s="51"/>
      <c r="B79" s="51" t="s">
        <v>256</v>
      </c>
      <c r="C79" s="51" t="s">
        <v>257</v>
      </c>
      <c r="D79" s="52">
        <v>1</v>
      </c>
      <c r="E79" s="52">
        <v>322875</v>
      </c>
      <c r="F79" s="54"/>
      <c r="G79" s="54"/>
      <c r="H79" s="52"/>
    </row>
    <row r="80" spans="1:8">
      <c r="A80" s="51"/>
      <c r="B80" s="51" t="s">
        <v>36</v>
      </c>
      <c r="C80" s="51" t="s">
        <v>37</v>
      </c>
      <c r="D80" s="52">
        <v>1</v>
      </c>
      <c r="E80" s="52">
        <v>161437.5</v>
      </c>
      <c r="F80" s="54"/>
      <c r="G80" s="54"/>
      <c r="H80" s="52"/>
    </row>
    <row r="81" spans="1:8">
      <c r="A81" s="51"/>
      <c r="B81" s="51" t="s">
        <v>38</v>
      </c>
      <c r="C81" s="51" t="s">
        <v>39</v>
      </c>
      <c r="D81" s="52">
        <v>1</v>
      </c>
      <c r="E81" s="52">
        <v>193725</v>
      </c>
      <c r="F81" s="54"/>
      <c r="G81" s="54"/>
      <c r="H81" s="52"/>
    </row>
    <row r="82" spans="1:8">
      <c r="A82" s="51"/>
      <c r="B82" s="51" t="s">
        <v>38</v>
      </c>
      <c r="C82" s="51" t="s">
        <v>39</v>
      </c>
      <c r="D82" s="52">
        <v>1</v>
      </c>
      <c r="E82" s="52">
        <v>193725</v>
      </c>
      <c r="F82" s="54"/>
      <c r="G82" s="54"/>
      <c r="H82" s="52"/>
    </row>
    <row r="83" spans="1:8">
      <c r="A83" s="51"/>
      <c r="B83" s="51" t="s">
        <v>38</v>
      </c>
      <c r="C83" s="51" t="s">
        <v>39</v>
      </c>
      <c r="D83" s="52">
        <v>1</v>
      </c>
      <c r="E83" s="52">
        <v>193725</v>
      </c>
      <c r="F83" s="54"/>
      <c r="G83" s="54"/>
      <c r="H83" s="52"/>
    </row>
    <row r="84" spans="1:8">
      <c r="A84" s="51"/>
      <c r="B84" s="51" t="s">
        <v>38</v>
      </c>
      <c r="C84" s="51" t="s">
        <v>39</v>
      </c>
      <c r="D84" s="52">
        <v>1</v>
      </c>
      <c r="E84" s="52">
        <v>193725</v>
      </c>
      <c r="F84" s="54"/>
      <c r="G84" s="54"/>
      <c r="H84" s="52"/>
    </row>
    <row r="85" spans="1:8">
      <c r="A85" s="51"/>
      <c r="B85" s="51" t="s">
        <v>38</v>
      </c>
      <c r="C85" s="51" t="s">
        <v>39</v>
      </c>
      <c r="D85" s="52">
        <v>1</v>
      </c>
      <c r="E85" s="52">
        <v>193725</v>
      </c>
      <c r="F85" s="54"/>
      <c r="G85" s="54"/>
      <c r="H85" s="52"/>
    </row>
    <row r="86" spans="1:8">
      <c r="A86" s="51"/>
      <c r="B86" s="51" t="s">
        <v>40</v>
      </c>
      <c r="C86" s="51" t="s">
        <v>41</v>
      </c>
      <c r="D86" s="52">
        <v>1</v>
      </c>
      <c r="E86" s="52">
        <v>161437.5</v>
      </c>
      <c r="F86" s="54"/>
      <c r="G86" s="54"/>
      <c r="H86" s="52"/>
    </row>
    <row r="87" spans="1:8">
      <c r="A87" s="51"/>
      <c r="B87" s="51" t="s">
        <v>40</v>
      </c>
      <c r="C87" s="51" t="s">
        <v>41</v>
      </c>
      <c r="D87" s="52">
        <v>1</v>
      </c>
      <c r="E87" s="52">
        <v>161437.5</v>
      </c>
      <c r="F87" s="54"/>
      <c r="G87" s="54"/>
      <c r="H87" s="52"/>
    </row>
    <row r="88" spans="1:8">
      <c r="A88" s="51"/>
      <c r="B88" s="51" t="s">
        <v>40</v>
      </c>
      <c r="C88" s="51" t="s">
        <v>41</v>
      </c>
      <c r="D88" s="52">
        <v>1</v>
      </c>
      <c r="E88" s="52">
        <v>161437.5</v>
      </c>
      <c r="F88" s="54"/>
      <c r="G88" s="54"/>
      <c r="H88" s="52"/>
    </row>
    <row r="89" spans="1:8">
      <c r="A89" s="51"/>
      <c r="B89" s="51" t="s">
        <v>40</v>
      </c>
      <c r="C89" s="51" t="s">
        <v>41</v>
      </c>
      <c r="D89" s="52">
        <v>1</v>
      </c>
      <c r="E89" s="52">
        <v>161437.5</v>
      </c>
      <c r="F89" s="54"/>
      <c r="G89" s="54"/>
      <c r="H89" s="52"/>
    </row>
    <row r="90" spans="1:8">
      <c r="A90" s="51"/>
      <c r="B90" s="51" t="s">
        <v>40</v>
      </c>
      <c r="C90" s="51" t="s">
        <v>41</v>
      </c>
      <c r="D90" s="52">
        <v>1</v>
      </c>
      <c r="E90" s="52">
        <v>161437.5</v>
      </c>
      <c r="F90" s="54"/>
      <c r="G90" s="54"/>
      <c r="H90" s="52"/>
    </row>
    <row r="91" spans="1:8">
      <c r="A91" s="51"/>
      <c r="B91" s="51" t="s">
        <v>242</v>
      </c>
      <c r="C91" s="51" t="s">
        <v>243</v>
      </c>
      <c r="D91" s="52">
        <v>1</v>
      </c>
      <c r="E91" s="52">
        <v>143500</v>
      </c>
      <c r="F91" s="54"/>
      <c r="G91" s="54"/>
      <c r="H91" s="52"/>
    </row>
    <row r="92" spans="1:8">
      <c r="A92" s="51"/>
      <c r="B92" s="51" t="s">
        <v>242</v>
      </c>
      <c r="C92" s="51" t="s">
        <v>243</v>
      </c>
      <c r="D92" s="52">
        <v>1</v>
      </c>
      <c r="E92" s="52">
        <v>143500</v>
      </c>
      <c r="F92" s="54"/>
      <c r="G92" s="54"/>
      <c r="H92" s="52"/>
    </row>
    <row r="93" spans="1:8">
      <c r="A93" s="51"/>
      <c r="B93" s="51" t="s">
        <v>242</v>
      </c>
      <c r="C93" s="51" t="s">
        <v>243</v>
      </c>
      <c r="D93" s="52">
        <v>1</v>
      </c>
      <c r="E93" s="52">
        <v>143500</v>
      </c>
      <c r="F93" s="54"/>
      <c r="G93" s="54"/>
      <c r="H93" s="52"/>
    </row>
    <row r="94" spans="1:8">
      <c r="A94" s="51"/>
      <c r="B94" s="51" t="s">
        <v>242</v>
      </c>
      <c r="C94" s="51" t="s">
        <v>243</v>
      </c>
      <c r="D94" s="52">
        <v>1</v>
      </c>
      <c r="E94" s="52">
        <v>143500</v>
      </c>
      <c r="F94" s="54"/>
      <c r="G94" s="54"/>
      <c r="H94" s="52"/>
    </row>
    <row r="95" spans="1:8">
      <c r="A95" s="51"/>
      <c r="B95" s="51" t="s">
        <v>242</v>
      </c>
      <c r="C95" s="51" t="s">
        <v>243</v>
      </c>
      <c r="D95" s="52">
        <v>1</v>
      </c>
      <c r="E95" s="52">
        <v>143500</v>
      </c>
      <c r="F95" s="54"/>
      <c r="G95" s="54"/>
      <c r="H95" s="52"/>
    </row>
    <row r="96" spans="1:8">
      <c r="A96" s="51"/>
      <c r="B96" s="51" t="s">
        <v>242</v>
      </c>
      <c r="C96" s="51" t="s">
        <v>243</v>
      </c>
      <c r="D96" s="52">
        <v>1</v>
      </c>
      <c r="E96" s="52">
        <v>143500</v>
      </c>
      <c r="F96" s="54"/>
      <c r="G96" s="54"/>
      <c r="H96" s="52"/>
    </row>
    <row r="97" spans="1:8">
      <c r="A97" s="51"/>
      <c r="B97" s="51" t="s">
        <v>242</v>
      </c>
      <c r="C97" s="51" t="s">
        <v>243</v>
      </c>
      <c r="D97" s="52">
        <v>1</v>
      </c>
      <c r="E97" s="52">
        <v>143500</v>
      </c>
      <c r="F97" s="54"/>
      <c r="G97" s="54"/>
      <c r="H97" s="52"/>
    </row>
    <row r="98" spans="1:8">
      <c r="A98" s="51"/>
      <c r="B98" s="51" t="s">
        <v>483</v>
      </c>
      <c r="C98" s="51" t="s">
        <v>484</v>
      </c>
      <c r="D98" s="52">
        <v>1</v>
      </c>
      <c r="E98" s="52">
        <v>75337.5</v>
      </c>
      <c r="F98" s="54"/>
      <c r="G98" s="54"/>
      <c r="H98" s="52"/>
    </row>
    <row r="99" spans="1:8">
      <c r="A99" s="51"/>
      <c r="B99" s="51" t="s">
        <v>483</v>
      </c>
      <c r="C99" s="51" t="s">
        <v>484</v>
      </c>
      <c r="D99" s="52">
        <v>1</v>
      </c>
      <c r="E99" s="52">
        <v>75337.5</v>
      </c>
      <c r="F99" s="54"/>
      <c r="G99" s="54"/>
      <c r="H99" s="52"/>
    </row>
    <row r="100" spans="1:8">
      <c r="A100" s="51"/>
      <c r="B100" s="51" t="s">
        <v>483</v>
      </c>
      <c r="C100" s="51" t="s">
        <v>484</v>
      </c>
      <c r="D100" s="52">
        <v>1</v>
      </c>
      <c r="E100" s="52">
        <v>75337.5</v>
      </c>
      <c r="F100" s="54"/>
      <c r="G100" s="54"/>
      <c r="H100" s="52"/>
    </row>
    <row r="101" spans="1:8">
      <c r="A101" s="51"/>
      <c r="B101" s="51" t="s">
        <v>483</v>
      </c>
      <c r="C101" s="51" t="s">
        <v>484</v>
      </c>
      <c r="D101" s="52">
        <v>1</v>
      </c>
      <c r="E101" s="52">
        <v>75337.5</v>
      </c>
      <c r="F101" s="54"/>
      <c r="G101" s="54"/>
      <c r="H101" s="52"/>
    </row>
    <row r="102" spans="1:8">
      <c r="A102" s="51"/>
      <c r="B102" s="51" t="s">
        <v>483</v>
      </c>
      <c r="C102" s="51" t="s">
        <v>484</v>
      </c>
      <c r="D102" s="52">
        <v>1</v>
      </c>
      <c r="E102" s="52">
        <v>75337.5</v>
      </c>
      <c r="F102" s="54"/>
      <c r="G102" s="54"/>
      <c r="H102" s="52"/>
    </row>
    <row r="103" spans="1:8">
      <c r="A103" s="51"/>
      <c r="B103" s="51" t="s">
        <v>483</v>
      </c>
      <c r="C103" s="51" t="s">
        <v>484</v>
      </c>
      <c r="D103" s="52">
        <v>1</v>
      </c>
      <c r="E103" s="52">
        <v>75337.5</v>
      </c>
      <c r="F103" s="54"/>
      <c r="G103" s="54"/>
      <c r="H103" s="52"/>
    </row>
    <row r="104" spans="1:8">
      <c r="A104" s="51"/>
      <c r="B104" s="51" t="s">
        <v>483</v>
      </c>
      <c r="C104" s="51" t="s">
        <v>484</v>
      </c>
      <c r="D104" s="52">
        <v>1</v>
      </c>
      <c r="E104" s="52">
        <v>75337.5</v>
      </c>
      <c r="F104" s="54"/>
      <c r="G104" s="54"/>
      <c r="H104" s="52"/>
    </row>
    <row r="105" spans="1:8">
      <c r="A105" s="51"/>
      <c r="B105" s="51" t="s">
        <v>483</v>
      </c>
      <c r="C105" s="51" t="s">
        <v>484</v>
      </c>
      <c r="D105" s="52">
        <v>1</v>
      </c>
      <c r="E105" s="52">
        <v>75337.5</v>
      </c>
      <c r="F105" s="54"/>
      <c r="G105" s="54"/>
      <c r="H105" s="52"/>
    </row>
    <row r="106" spans="1:8">
      <c r="A106" s="51"/>
      <c r="B106" s="51" t="s">
        <v>483</v>
      </c>
      <c r="C106" s="51" t="s">
        <v>484</v>
      </c>
      <c r="D106" s="52">
        <v>1</v>
      </c>
      <c r="E106" s="52">
        <v>75337.5</v>
      </c>
      <c r="F106" s="54"/>
      <c r="G106" s="54"/>
      <c r="H106" s="52"/>
    </row>
    <row r="107" spans="1:8">
      <c r="A107" s="51"/>
      <c r="B107" s="51" t="s">
        <v>483</v>
      </c>
      <c r="C107" s="51" t="s">
        <v>484</v>
      </c>
      <c r="D107" s="52">
        <v>1</v>
      </c>
      <c r="E107" s="52">
        <v>75337.5</v>
      </c>
      <c r="F107" s="54"/>
      <c r="G107" s="54"/>
      <c r="H107" s="52"/>
    </row>
    <row r="108" spans="1:8">
      <c r="A108" s="51"/>
      <c r="B108" s="51" t="s">
        <v>483</v>
      </c>
      <c r="C108" s="51" t="s">
        <v>484</v>
      </c>
      <c r="D108" s="52">
        <v>1</v>
      </c>
      <c r="E108" s="52">
        <v>75337.5</v>
      </c>
      <c r="F108" s="54"/>
      <c r="G108" s="54"/>
      <c r="H108" s="52"/>
    </row>
    <row r="109" spans="1:8">
      <c r="A109" s="51"/>
      <c r="B109" s="51" t="s">
        <v>483</v>
      </c>
      <c r="C109" s="51" t="s">
        <v>484</v>
      </c>
      <c r="D109" s="52">
        <v>1</v>
      </c>
      <c r="E109" s="52">
        <v>75337.5</v>
      </c>
      <c r="F109" s="54"/>
      <c r="G109" s="54"/>
      <c r="H109" s="52"/>
    </row>
    <row r="110" spans="1:8">
      <c r="A110" s="51"/>
      <c r="B110" s="51" t="s">
        <v>483</v>
      </c>
      <c r="C110" s="51" t="s">
        <v>484</v>
      </c>
      <c r="D110" s="52">
        <v>1</v>
      </c>
      <c r="E110" s="52">
        <v>75337.5</v>
      </c>
      <c r="F110" s="54"/>
      <c r="G110" s="54"/>
      <c r="H110" s="52"/>
    </row>
    <row r="111" spans="1:8">
      <c r="A111" s="51"/>
      <c r="B111" s="51" t="s">
        <v>483</v>
      </c>
      <c r="C111" s="51" t="s">
        <v>484</v>
      </c>
      <c r="D111" s="52">
        <v>1</v>
      </c>
      <c r="E111" s="52">
        <v>75337.5</v>
      </c>
      <c r="F111" s="54"/>
      <c r="G111" s="54"/>
      <c r="H111" s="52"/>
    </row>
    <row r="112" spans="1:8">
      <c r="A112" s="51"/>
      <c r="B112" s="51" t="s">
        <v>483</v>
      </c>
      <c r="C112" s="51" t="s">
        <v>484</v>
      </c>
      <c r="D112" s="52">
        <v>1</v>
      </c>
      <c r="E112" s="52">
        <v>75337.5</v>
      </c>
      <c r="F112" s="54"/>
      <c r="G112" s="54"/>
      <c r="H112" s="52"/>
    </row>
    <row r="113" spans="1:8">
      <c r="A113" s="51"/>
      <c r="B113" s="51" t="s">
        <v>483</v>
      </c>
      <c r="C113" s="51" t="s">
        <v>484</v>
      </c>
      <c r="D113" s="52">
        <v>1</v>
      </c>
      <c r="E113" s="52">
        <v>75337.5</v>
      </c>
      <c r="F113" s="54"/>
      <c r="G113" s="54"/>
      <c r="H113" s="52"/>
    </row>
    <row r="114" spans="1:8">
      <c r="A114" s="51"/>
      <c r="B114" s="51" t="s">
        <v>483</v>
      </c>
      <c r="C114" s="51" t="s">
        <v>484</v>
      </c>
      <c r="D114" s="52">
        <v>1</v>
      </c>
      <c r="E114" s="52">
        <v>75337.5</v>
      </c>
      <c r="F114" s="54"/>
      <c r="G114" s="54"/>
      <c r="H114" s="52"/>
    </row>
    <row r="115" spans="1:8">
      <c r="A115" s="51"/>
      <c r="B115" s="51" t="s">
        <v>483</v>
      </c>
      <c r="C115" s="51" t="s">
        <v>484</v>
      </c>
      <c r="D115" s="52">
        <v>1</v>
      </c>
      <c r="E115" s="52">
        <v>75337.5</v>
      </c>
      <c r="F115" s="54"/>
      <c r="G115" s="54"/>
      <c r="H115" s="52"/>
    </row>
    <row r="116" spans="1:8">
      <c r="A116" s="51"/>
      <c r="B116" s="51" t="s">
        <v>483</v>
      </c>
      <c r="C116" s="51" t="s">
        <v>484</v>
      </c>
      <c r="D116" s="52">
        <v>1</v>
      </c>
      <c r="E116" s="52">
        <v>75337.5</v>
      </c>
      <c r="F116" s="54"/>
      <c r="G116" s="54"/>
      <c r="H116" s="52"/>
    </row>
    <row r="117" spans="1:8">
      <c r="A117" s="51"/>
      <c r="B117" s="51" t="s">
        <v>487</v>
      </c>
      <c r="C117" s="51" t="s">
        <v>488</v>
      </c>
      <c r="D117" s="52">
        <v>1</v>
      </c>
      <c r="E117" s="52">
        <v>75337.5</v>
      </c>
      <c r="F117" s="54"/>
      <c r="G117" s="54"/>
      <c r="H117" s="52"/>
    </row>
    <row r="118" spans="1:8" ht="17.25" customHeight="1">
      <c r="A118" s="51"/>
      <c r="B118" s="51" t="s">
        <v>238</v>
      </c>
      <c r="C118" s="51" t="s">
        <v>239</v>
      </c>
      <c r="D118" s="52">
        <v>1</v>
      </c>
      <c r="E118" s="52">
        <v>208075</v>
      </c>
      <c r="F118" s="54"/>
      <c r="G118" s="54"/>
      <c r="H118" s="52"/>
    </row>
    <row r="119" spans="1:8" ht="17.25" customHeight="1">
      <c r="A119" s="51"/>
      <c r="B119" s="51" t="s">
        <v>238</v>
      </c>
      <c r="C119" s="51" t="s">
        <v>239</v>
      </c>
      <c r="D119" s="52">
        <v>1</v>
      </c>
      <c r="E119" s="52">
        <v>208075</v>
      </c>
      <c r="F119" s="54"/>
      <c r="G119" s="54"/>
      <c r="H119" s="52"/>
    </row>
    <row r="120" spans="1:8" ht="17.25" customHeight="1">
      <c r="A120" s="51"/>
      <c r="B120" s="51" t="s">
        <v>238</v>
      </c>
      <c r="C120" s="51" t="s">
        <v>239</v>
      </c>
      <c r="D120" s="52">
        <v>1</v>
      </c>
      <c r="E120" s="52">
        <v>208075</v>
      </c>
      <c r="F120" s="54"/>
      <c r="G120" s="54"/>
      <c r="H120" s="52"/>
    </row>
    <row r="121" spans="1:8" ht="17.25" customHeight="1">
      <c r="A121" s="51"/>
      <c r="B121" s="51" t="s">
        <v>238</v>
      </c>
      <c r="C121" s="51" t="s">
        <v>239</v>
      </c>
      <c r="D121" s="52">
        <v>1</v>
      </c>
      <c r="E121" s="52">
        <v>208075</v>
      </c>
      <c r="F121" s="54"/>
      <c r="G121" s="54"/>
      <c r="H121" s="52"/>
    </row>
    <row r="122" spans="1:8" ht="17.25" customHeight="1">
      <c r="A122" s="51"/>
      <c r="B122" s="51" t="s">
        <v>238</v>
      </c>
      <c r="C122" s="51" t="s">
        <v>239</v>
      </c>
      <c r="D122" s="52">
        <v>1</v>
      </c>
      <c r="E122" s="52">
        <v>208075</v>
      </c>
      <c r="F122" s="54"/>
      <c r="G122" s="54"/>
      <c r="H122" s="52"/>
    </row>
    <row r="123" spans="1:8" ht="17.25" customHeight="1">
      <c r="A123" s="51"/>
      <c r="B123" s="51" t="s">
        <v>238</v>
      </c>
      <c r="C123" s="51" t="s">
        <v>239</v>
      </c>
      <c r="D123" s="52">
        <v>1</v>
      </c>
      <c r="E123" s="52">
        <v>208075</v>
      </c>
      <c r="F123" s="54"/>
      <c r="G123" s="54"/>
      <c r="H123" s="52"/>
    </row>
    <row r="124" spans="1:8">
      <c r="A124" s="51"/>
      <c r="B124" s="51" t="s">
        <v>248</v>
      </c>
      <c r="C124" s="51" t="s">
        <v>249</v>
      </c>
      <c r="D124" s="52">
        <v>1</v>
      </c>
      <c r="E124" s="52">
        <v>143500</v>
      </c>
      <c r="F124" s="54"/>
      <c r="G124" s="54"/>
      <c r="H124" s="52"/>
    </row>
    <row r="125" spans="1:8">
      <c r="A125" s="51"/>
      <c r="B125" s="51" t="s">
        <v>250</v>
      </c>
      <c r="C125" s="51" t="s">
        <v>251</v>
      </c>
      <c r="D125" s="52">
        <v>1</v>
      </c>
      <c r="E125" s="52">
        <v>143500</v>
      </c>
      <c r="F125" s="54"/>
      <c r="G125" s="54"/>
      <c r="H125" s="52"/>
    </row>
    <row r="126" spans="1:8">
      <c r="A126" s="51"/>
      <c r="B126" s="51" t="s">
        <v>250</v>
      </c>
      <c r="C126" s="51" t="s">
        <v>251</v>
      </c>
      <c r="D126" s="52">
        <v>1</v>
      </c>
      <c r="E126" s="52">
        <v>143500</v>
      </c>
      <c r="F126" s="54"/>
      <c r="G126" s="54"/>
      <c r="H126" s="52"/>
    </row>
    <row r="127" spans="1:8">
      <c r="A127" s="51"/>
      <c r="B127" s="51" t="s">
        <v>250</v>
      </c>
      <c r="C127" s="51" t="s">
        <v>251</v>
      </c>
      <c r="D127" s="52">
        <v>1</v>
      </c>
      <c r="E127" s="52">
        <v>143500</v>
      </c>
      <c r="F127" s="54"/>
      <c r="G127" s="54"/>
      <c r="H127" s="52"/>
    </row>
    <row r="128" spans="1:8">
      <c r="A128" s="51"/>
      <c r="B128" s="51" t="s">
        <v>250</v>
      </c>
      <c r="C128" s="51" t="s">
        <v>251</v>
      </c>
      <c r="D128" s="52">
        <v>1</v>
      </c>
      <c r="E128" s="52">
        <v>143500</v>
      </c>
      <c r="F128" s="54"/>
      <c r="G128" s="54"/>
      <c r="H128" s="52"/>
    </row>
    <row r="129" spans="1:8">
      <c r="A129" s="51"/>
      <c r="B129" s="51" t="s">
        <v>250</v>
      </c>
      <c r="C129" s="51" t="s">
        <v>251</v>
      </c>
      <c r="D129" s="52">
        <v>1</v>
      </c>
      <c r="E129" s="52">
        <v>143500</v>
      </c>
      <c r="F129" s="54"/>
      <c r="G129" s="54"/>
      <c r="H129" s="52"/>
    </row>
    <row r="130" spans="1:8">
      <c r="A130" s="51"/>
      <c r="B130" s="51" t="s">
        <v>250</v>
      </c>
      <c r="C130" s="51" t="s">
        <v>251</v>
      </c>
      <c r="D130" s="52">
        <v>1</v>
      </c>
      <c r="E130" s="52">
        <v>143500</v>
      </c>
      <c r="F130" s="54"/>
      <c r="G130" s="54"/>
      <c r="H130" s="52"/>
    </row>
    <row r="131" spans="1:8">
      <c r="A131" s="51"/>
      <c r="B131" s="51" t="s">
        <v>250</v>
      </c>
      <c r="C131" s="51" t="s">
        <v>251</v>
      </c>
      <c r="D131" s="52">
        <v>1</v>
      </c>
      <c r="E131" s="52">
        <v>143500</v>
      </c>
      <c r="F131" s="54"/>
      <c r="G131" s="54"/>
      <c r="H131" s="52"/>
    </row>
    <row r="132" spans="1:8">
      <c r="A132" s="51"/>
      <c r="B132" s="51" t="s">
        <v>250</v>
      </c>
      <c r="C132" s="51" t="s">
        <v>251</v>
      </c>
      <c r="D132" s="52">
        <v>1</v>
      </c>
      <c r="E132" s="52">
        <v>143500</v>
      </c>
      <c r="F132" s="54"/>
      <c r="G132" s="54"/>
      <c r="H132" s="52"/>
    </row>
    <row r="133" spans="1:8">
      <c r="A133" s="51"/>
      <c r="B133" s="51" t="s">
        <v>250</v>
      </c>
      <c r="C133" s="51" t="s">
        <v>251</v>
      </c>
      <c r="D133" s="52">
        <v>1</v>
      </c>
      <c r="E133" s="52">
        <v>143500</v>
      </c>
      <c r="F133" s="54"/>
      <c r="G133" s="54"/>
      <c r="H133" s="52"/>
    </row>
    <row r="134" spans="1:8">
      <c r="A134" s="51"/>
      <c r="B134" s="51" t="s">
        <v>66</v>
      </c>
      <c r="C134" s="51" t="s">
        <v>67</v>
      </c>
      <c r="D134" s="52">
        <v>1</v>
      </c>
      <c r="E134" s="52">
        <v>1560562.5</v>
      </c>
      <c r="F134" s="54"/>
      <c r="G134" s="54"/>
      <c r="H134" s="52"/>
    </row>
    <row r="135" spans="1:8">
      <c r="A135" s="51"/>
      <c r="B135" s="51" t="s">
        <v>214</v>
      </c>
      <c r="C135" s="51" t="s">
        <v>215</v>
      </c>
      <c r="D135" s="52">
        <v>1</v>
      </c>
      <c r="E135" s="52">
        <v>1521100</v>
      </c>
      <c r="F135" s="54"/>
      <c r="G135" s="54"/>
      <c r="H135" s="52"/>
    </row>
    <row r="136" spans="1:8">
      <c r="A136" s="51"/>
      <c r="B136" s="51" t="s">
        <v>214</v>
      </c>
      <c r="C136" s="51" t="s">
        <v>215</v>
      </c>
      <c r="D136" s="52">
        <v>1</v>
      </c>
      <c r="E136" s="52">
        <v>1521100</v>
      </c>
      <c r="F136" s="54"/>
      <c r="G136" s="54"/>
      <c r="H136" s="52"/>
    </row>
    <row r="137" spans="1:8">
      <c r="A137" s="51"/>
      <c r="B137" s="51" t="s">
        <v>230</v>
      </c>
      <c r="C137" s="51" t="s">
        <v>231</v>
      </c>
      <c r="D137" s="52">
        <v>1</v>
      </c>
      <c r="E137" s="52">
        <v>1212575</v>
      </c>
      <c r="F137" s="54"/>
      <c r="G137" s="54"/>
      <c r="H137" s="52"/>
    </row>
    <row r="138" spans="1:8">
      <c r="A138" s="51"/>
      <c r="B138" s="51" t="s">
        <v>230</v>
      </c>
      <c r="C138" s="51" t="s">
        <v>231</v>
      </c>
      <c r="D138" s="52">
        <v>1</v>
      </c>
      <c r="E138" s="52">
        <v>1212575</v>
      </c>
      <c r="F138" s="54"/>
      <c r="G138" s="54"/>
      <c r="H138" s="52"/>
    </row>
    <row r="139" spans="1:8">
      <c r="A139" s="51"/>
      <c r="B139" s="51" t="s">
        <v>226</v>
      </c>
      <c r="C139" s="51" t="s">
        <v>227</v>
      </c>
      <c r="D139" s="52">
        <v>1</v>
      </c>
      <c r="E139" s="52">
        <v>1212575</v>
      </c>
      <c r="F139" s="54"/>
      <c r="G139" s="54"/>
      <c r="H139" s="52"/>
    </row>
    <row r="140" spans="1:8">
      <c r="A140" s="51"/>
      <c r="B140" s="51" t="s">
        <v>226</v>
      </c>
      <c r="C140" s="51" t="s">
        <v>227</v>
      </c>
      <c r="D140" s="52">
        <v>1</v>
      </c>
      <c r="E140" s="52">
        <v>1212575</v>
      </c>
      <c r="F140" s="54"/>
      <c r="G140" s="54"/>
      <c r="H140" s="52"/>
    </row>
    <row r="141" spans="1:8">
      <c r="A141" s="51"/>
      <c r="B141" s="51" t="s">
        <v>226</v>
      </c>
      <c r="C141" s="51" t="s">
        <v>227</v>
      </c>
      <c r="D141" s="52">
        <v>1</v>
      </c>
      <c r="E141" s="52">
        <v>1212575</v>
      </c>
      <c r="F141" s="54"/>
      <c r="G141" s="54"/>
      <c r="H141" s="52"/>
    </row>
    <row r="142" spans="1:8">
      <c r="A142" s="51"/>
      <c r="B142" s="51" t="s">
        <v>222</v>
      </c>
      <c r="C142" s="51" t="s">
        <v>223</v>
      </c>
      <c r="D142" s="52">
        <v>1</v>
      </c>
      <c r="E142" s="52">
        <v>954275</v>
      </c>
      <c r="F142" s="54"/>
      <c r="G142" s="54"/>
      <c r="H142" s="52"/>
    </row>
    <row r="143" spans="1:8">
      <c r="A143" s="51"/>
      <c r="B143" s="51" t="s">
        <v>218</v>
      </c>
      <c r="C143" s="51" t="s">
        <v>219</v>
      </c>
      <c r="D143" s="52">
        <v>1</v>
      </c>
      <c r="E143" s="52">
        <v>954275</v>
      </c>
      <c r="F143" s="54"/>
      <c r="G143" s="54"/>
      <c r="H143" s="52"/>
    </row>
    <row r="144" spans="1:8">
      <c r="A144" s="51"/>
      <c r="B144" s="51" t="s">
        <v>218</v>
      </c>
      <c r="C144" s="51" t="s">
        <v>219</v>
      </c>
      <c r="D144" s="52">
        <v>1</v>
      </c>
      <c r="E144" s="52">
        <v>954275</v>
      </c>
      <c r="F144" s="54"/>
      <c r="G144" s="54"/>
      <c r="H144" s="52"/>
    </row>
    <row r="145" spans="1:8">
      <c r="A145" s="51"/>
      <c r="B145" s="51" t="s">
        <v>220</v>
      </c>
      <c r="C145" s="51" t="s">
        <v>221</v>
      </c>
      <c r="D145" s="52">
        <v>1</v>
      </c>
      <c r="E145" s="52">
        <v>1212575</v>
      </c>
      <c r="F145" s="54"/>
      <c r="G145" s="54"/>
      <c r="H145" s="52"/>
    </row>
    <row r="146" spans="1:8">
      <c r="A146" s="51"/>
      <c r="B146" s="51" t="s">
        <v>220</v>
      </c>
      <c r="C146" s="51" t="s">
        <v>221</v>
      </c>
      <c r="D146" s="52">
        <v>1</v>
      </c>
      <c r="E146" s="52">
        <v>1212575</v>
      </c>
      <c r="F146" s="54"/>
      <c r="G146" s="54"/>
      <c r="H146" s="52"/>
    </row>
    <row r="147" spans="1:8">
      <c r="A147" s="51"/>
      <c r="B147" s="51" t="s">
        <v>220</v>
      </c>
      <c r="C147" s="51" t="s">
        <v>221</v>
      </c>
      <c r="D147" s="52">
        <v>1</v>
      </c>
      <c r="E147" s="52">
        <v>1212575</v>
      </c>
      <c r="F147" s="54"/>
      <c r="G147" s="54"/>
      <c r="H147" s="52"/>
    </row>
    <row r="148" spans="1:8">
      <c r="A148" s="51"/>
      <c r="B148" s="51" t="s">
        <v>290</v>
      </c>
      <c r="C148" s="51" t="s">
        <v>291</v>
      </c>
      <c r="D148" s="52">
        <v>1</v>
      </c>
      <c r="E148" s="52">
        <v>444850</v>
      </c>
      <c r="F148" s="54"/>
      <c r="G148" s="54"/>
      <c r="H148" s="52"/>
    </row>
    <row r="149" spans="1:8">
      <c r="A149" s="51"/>
      <c r="B149" s="51" t="s">
        <v>533</v>
      </c>
      <c r="C149" s="51" t="s">
        <v>534</v>
      </c>
      <c r="D149" s="52">
        <v>1</v>
      </c>
      <c r="E149" s="52">
        <v>147087.5</v>
      </c>
      <c r="F149" s="54"/>
      <c r="G149" s="54"/>
      <c r="H149" s="52"/>
    </row>
    <row r="150" spans="1:8">
      <c r="A150" s="51"/>
      <c r="B150" s="51" t="s">
        <v>294</v>
      </c>
      <c r="C150" s="51" t="s">
        <v>295</v>
      </c>
      <c r="D150" s="52">
        <v>1</v>
      </c>
      <c r="E150" s="52">
        <v>444850</v>
      </c>
      <c r="F150" s="54"/>
      <c r="G150" s="54"/>
      <c r="H150" s="52"/>
    </row>
    <row r="151" spans="1:8">
      <c r="A151" s="51"/>
      <c r="B151" s="51" t="s">
        <v>296</v>
      </c>
      <c r="C151" s="51" t="s">
        <v>297</v>
      </c>
      <c r="D151" s="52">
        <v>1</v>
      </c>
      <c r="E151" s="52">
        <v>444850</v>
      </c>
      <c r="F151" s="54"/>
      <c r="G151" s="54"/>
      <c r="H151" s="52"/>
    </row>
    <row r="152" spans="1:8">
      <c r="A152" s="51"/>
      <c r="B152" s="51" t="s">
        <v>296</v>
      </c>
      <c r="C152" s="51" t="s">
        <v>297</v>
      </c>
      <c r="D152" s="52">
        <v>1</v>
      </c>
      <c r="E152" s="52">
        <v>444850</v>
      </c>
      <c r="F152" s="54"/>
      <c r="G152" s="54"/>
      <c r="H152" s="52"/>
    </row>
    <row r="153" spans="1:8">
      <c r="A153" s="51"/>
      <c r="B153" s="51" t="s">
        <v>296</v>
      </c>
      <c r="C153" s="51" t="s">
        <v>297</v>
      </c>
      <c r="D153" s="52">
        <v>1</v>
      </c>
      <c r="E153" s="52">
        <v>444850</v>
      </c>
      <c r="F153" s="54"/>
      <c r="G153" s="54"/>
      <c r="H153" s="52"/>
    </row>
    <row r="154" spans="1:8">
      <c r="A154" s="51"/>
      <c r="B154" s="51" t="s">
        <v>296</v>
      </c>
      <c r="C154" s="51" t="s">
        <v>297</v>
      </c>
      <c r="D154" s="52">
        <v>1</v>
      </c>
      <c r="E154" s="52">
        <v>444850</v>
      </c>
      <c r="F154" s="54"/>
      <c r="G154" s="54"/>
      <c r="H154" s="52"/>
    </row>
    <row r="155" spans="1:8">
      <c r="A155" s="51"/>
      <c r="B155" s="51" t="s">
        <v>296</v>
      </c>
      <c r="C155" s="51" t="s">
        <v>297</v>
      </c>
      <c r="D155" s="52">
        <v>1</v>
      </c>
      <c r="E155" s="52">
        <v>444850</v>
      </c>
      <c r="F155" s="54"/>
      <c r="G155" s="54"/>
      <c r="H155" s="52"/>
    </row>
    <row r="156" spans="1:8">
      <c r="A156" s="51"/>
      <c r="B156" s="51" t="s">
        <v>296</v>
      </c>
      <c r="C156" s="51" t="s">
        <v>297</v>
      </c>
      <c r="D156" s="52">
        <v>1</v>
      </c>
      <c r="E156" s="52">
        <v>444850</v>
      </c>
      <c r="F156" s="54"/>
      <c r="G156" s="54"/>
      <c r="H156" s="52"/>
    </row>
    <row r="157" spans="1:8">
      <c r="A157" s="51"/>
      <c r="B157" s="51" t="s">
        <v>296</v>
      </c>
      <c r="C157" s="51" t="s">
        <v>297</v>
      </c>
      <c r="D157" s="52">
        <v>1</v>
      </c>
      <c r="E157" s="52">
        <v>444850</v>
      </c>
      <c r="F157" s="54"/>
      <c r="G157" s="54"/>
      <c r="H157" s="52"/>
    </row>
    <row r="158" spans="1:8">
      <c r="A158" s="51"/>
      <c r="B158" s="51" t="s">
        <v>296</v>
      </c>
      <c r="C158" s="51" t="s">
        <v>297</v>
      </c>
      <c r="D158" s="52">
        <v>1</v>
      </c>
      <c r="E158" s="52">
        <v>444850</v>
      </c>
      <c r="F158" s="54"/>
      <c r="G158" s="54"/>
      <c r="H158" s="52"/>
    </row>
    <row r="159" spans="1:8">
      <c r="A159" s="51"/>
      <c r="B159" s="51" t="s">
        <v>272</v>
      </c>
      <c r="C159" s="51" t="s">
        <v>273</v>
      </c>
      <c r="D159" s="52">
        <v>1</v>
      </c>
      <c r="E159" s="52">
        <v>365925</v>
      </c>
      <c r="F159" s="54"/>
      <c r="G159" s="54"/>
      <c r="H159" s="52"/>
    </row>
    <row r="160" spans="1:8">
      <c r="A160" s="51"/>
      <c r="B160" s="51" t="s">
        <v>274</v>
      </c>
      <c r="C160" s="51" t="s">
        <v>275</v>
      </c>
      <c r="D160" s="52">
        <v>1</v>
      </c>
      <c r="E160" s="52">
        <v>365925</v>
      </c>
      <c r="F160" s="54"/>
      <c r="G160" s="54"/>
      <c r="H160" s="52"/>
    </row>
    <row r="161" spans="1:8">
      <c r="A161" s="51"/>
      <c r="B161" s="51" t="s">
        <v>274</v>
      </c>
      <c r="C161" s="51" t="s">
        <v>275</v>
      </c>
      <c r="D161" s="52">
        <v>1</v>
      </c>
      <c r="E161" s="52">
        <v>365925</v>
      </c>
      <c r="F161" s="54"/>
      <c r="G161" s="54"/>
      <c r="H161" s="52"/>
    </row>
    <row r="162" spans="1:8">
      <c r="A162" s="51"/>
      <c r="B162" s="51" t="s">
        <v>274</v>
      </c>
      <c r="C162" s="51" t="s">
        <v>275</v>
      </c>
      <c r="D162" s="52">
        <v>1</v>
      </c>
      <c r="E162" s="52">
        <v>365925</v>
      </c>
      <c r="F162" s="54"/>
      <c r="G162" s="54"/>
      <c r="H162" s="52"/>
    </row>
    <row r="163" spans="1:8">
      <c r="A163" s="51"/>
      <c r="B163" s="51" t="s">
        <v>274</v>
      </c>
      <c r="C163" s="51" t="s">
        <v>275</v>
      </c>
      <c r="D163" s="52">
        <v>1</v>
      </c>
      <c r="E163" s="52">
        <v>365925</v>
      </c>
      <c r="F163" s="54"/>
      <c r="G163" s="54"/>
      <c r="H163" s="52"/>
    </row>
    <row r="164" spans="1:8">
      <c r="A164" s="51"/>
      <c r="B164" s="51" t="s">
        <v>274</v>
      </c>
      <c r="C164" s="51" t="s">
        <v>275</v>
      </c>
      <c r="D164" s="52">
        <v>1</v>
      </c>
      <c r="E164" s="52">
        <v>365925</v>
      </c>
      <c r="F164" s="54"/>
      <c r="G164" s="54"/>
      <c r="H164" s="52"/>
    </row>
    <row r="165" spans="1:8">
      <c r="A165" s="51"/>
      <c r="B165" s="51" t="s">
        <v>274</v>
      </c>
      <c r="C165" s="51" t="s">
        <v>275</v>
      </c>
      <c r="D165" s="52">
        <v>1</v>
      </c>
      <c r="E165" s="52">
        <v>365925</v>
      </c>
      <c r="F165" s="54"/>
      <c r="G165" s="54"/>
      <c r="H165" s="52"/>
    </row>
    <row r="166" spans="1:8">
      <c r="A166" s="51"/>
      <c r="B166" s="51" t="s">
        <v>292</v>
      </c>
      <c r="C166" s="51" t="s">
        <v>293</v>
      </c>
      <c r="D166" s="52">
        <v>1</v>
      </c>
      <c r="E166" s="52">
        <v>444850</v>
      </c>
      <c r="F166" s="54"/>
      <c r="G166" s="54"/>
      <c r="H166" s="52"/>
    </row>
    <row r="167" spans="1:8">
      <c r="A167" s="51"/>
      <c r="B167" s="51" t="s">
        <v>298</v>
      </c>
      <c r="C167" s="51" t="s">
        <v>299</v>
      </c>
      <c r="D167" s="52">
        <v>1</v>
      </c>
      <c r="E167" s="52">
        <v>444850</v>
      </c>
      <c r="F167" s="54"/>
      <c r="G167" s="54"/>
      <c r="H167" s="52"/>
    </row>
    <row r="168" spans="1:8">
      <c r="A168" s="51"/>
      <c r="B168" s="51" t="s">
        <v>60</v>
      </c>
      <c r="C168" s="51" t="s">
        <v>61</v>
      </c>
      <c r="D168" s="52">
        <v>1</v>
      </c>
      <c r="E168" s="52">
        <v>297762.5</v>
      </c>
      <c r="F168" s="54"/>
      <c r="G168" s="54"/>
      <c r="H168" s="52"/>
    </row>
    <row r="169" spans="1:8">
      <c r="A169" s="51"/>
      <c r="B169" s="51" t="s">
        <v>60</v>
      </c>
      <c r="C169" s="51" t="s">
        <v>61</v>
      </c>
      <c r="D169" s="52">
        <v>1</v>
      </c>
      <c r="E169" s="52">
        <v>297762.5</v>
      </c>
      <c r="F169" s="54"/>
      <c r="G169" s="54"/>
      <c r="H169" s="52"/>
    </row>
    <row r="170" spans="1:8">
      <c r="A170" s="51"/>
      <c r="B170" s="51" t="s">
        <v>60</v>
      </c>
      <c r="C170" s="51" t="s">
        <v>61</v>
      </c>
      <c r="D170" s="52">
        <v>1</v>
      </c>
      <c r="E170" s="52">
        <v>297762.5</v>
      </c>
      <c r="F170" s="54"/>
      <c r="G170" s="54"/>
      <c r="H170" s="52"/>
    </row>
    <row r="171" spans="1:8">
      <c r="A171" s="51"/>
      <c r="B171" s="51" t="s">
        <v>58</v>
      </c>
      <c r="C171" s="51" t="s">
        <v>59</v>
      </c>
      <c r="D171" s="52">
        <v>1</v>
      </c>
      <c r="E171" s="52">
        <v>575793.75</v>
      </c>
      <c r="F171" s="54"/>
      <c r="G171" s="54"/>
      <c r="H171" s="52"/>
    </row>
    <row r="172" spans="1:8">
      <c r="A172" s="51"/>
      <c r="B172" s="51" t="s">
        <v>58</v>
      </c>
      <c r="C172" s="51" t="s">
        <v>59</v>
      </c>
      <c r="D172" s="52">
        <v>1</v>
      </c>
      <c r="E172" s="52">
        <v>575793.75</v>
      </c>
      <c r="F172" s="54"/>
      <c r="G172" s="54"/>
      <c r="H172" s="52"/>
    </row>
    <row r="173" spans="1:8">
      <c r="A173" s="51"/>
      <c r="B173" s="51" t="s">
        <v>82</v>
      </c>
      <c r="C173" s="51" t="s">
        <v>83</v>
      </c>
      <c r="D173" s="52">
        <v>1</v>
      </c>
      <c r="E173" s="52">
        <v>297762.5</v>
      </c>
      <c r="F173" s="54"/>
      <c r="G173" s="54"/>
      <c r="H173" s="52"/>
    </row>
    <row r="174" spans="1:8">
      <c r="A174" s="51"/>
      <c r="B174" s="51" t="s">
        <v>82</v>
      </c>
      <c r="C174" s="51" t="s">
        <v>83</v>
      </c>
      <c r="D174" s="52">
        <v>1</v>
      </c>
      <c r="E174" s="52">
        <v>297762.5</v>
      </c>
      <c r="F174" s="54"/>
      <c r="G174" s="54"/>
      <c r="H174" s="52"/>
    </row>
    <row r="175" spans="1:8">
      <c r="A175" s="51"/>
      <c r="B175" s="51" t="s">
        <v>80</v>
      </c>
      <c r="C175" s="51" t="s">
        <v>81</v>
      </c>
      <c r="D175" s="52">
        <v>1</v>
      </c>
      <c r="E175" s="52">
        <v>383862.5</v>
      </c>
      <c r="F175" s="54"/>
      <c r="G175" s="54"/>
      <c r="H175" s="52"/>
    </row>
    <row r="176" spans="1:8">
      <c r="A176" s="51"/>
      <c r="B176" s="51" t="s">
        <v>86</v>
      </c>
      <c r="C176" s="51" t="s">
        <v>87</v>
      </c>
      <c r="D176" s="52">
        <v>1</v>
      </c>
      <c r="E176" s="52">
        <v>297762.5</v>
      </c>
      <c r="F176" s="54"/>
      <c r="G176" s="54"/>
      <c r="H176" s="52"/>
    </row>
    <row r="177" spans="1:8">
      <c r="A177" s="51"/>
      <c r="B177" s="51" t="s">
        <v>86</v>
      </c>
      <c r="C177" s="51" t="s">
        <v>87</v>
      </c>
      <c r="D177" s="52">
        <v>1</v>
      </c>
      <c r="E177" s="52">
        <v>297762.5</v>
      </c>
      <c r="F177" s="54"/>
      <c r="G177" s="54"/>
      <c r="H177" s="52"/>
    </row>
    <row r="178" spans="1:8">
      <c r="A178" s="51"/>
      <c r="B178" s="51" t="s">
        <v>54</v>
      </c>
      <c r="C178" s="51" t="s">
        <v>55</v>
      </c>
      <c r="D178" s="52">
        <v>1</v>
      </c>
      <c r="E178" s="52">
        <v>383862.5</v>
      </c>
      <c r="F178" s="54"/>
      <c r="G178" s="54"/>
      <c r="H178" s="52"/>
    </row>
    <row r="179" spans="1:8">
      <c r="A179" s="51"/>
      <c r="B179" s="51" t="s">
        <v>56</v>
      </c>
      <c r="C179" s="51" t="s">
        <v>57</v>
      </c>
      <c r="D179" s="52">
        <v>1</v>
      </c>
      <c r="E179" s="52">
        <v>297762.5</v>
      </c>
      <c r="F179" s="54"/>
      <c r="G179" s="54"/>
      <c r="H179" s="52"/>
    </row>
    <row r="180" spans="1:8">
      <c r="A180" s="51"/>
      <c r="B180" s="51" t="s">
        <v>178</v>
      </c>
      <c r="C180" s="51" t="s">
        <v>179</v>
      </c>
      <c r="D180" s="52">
        <v>1</v>
      </c>
      <c r="E180" s="52">
        <v>297762.5</v>
      </c>
      <c r="F180" s="54"/>
      <c r="G180" s="54"/>
      <c r="H180" s="52"/>
    </row>
    <row r="181" spans="1:8">
      <c r="A181" s="51"/>
      <c r="B181" s="51" t="s">
        <v>178</v>
      </c>
      <c r="C181" s="51" t="s">
        <v>179</v>
      </c>
      <c r="D181" s="52">
        <v>1</v>
      </c>
      <c r="E181" s="52">
        <v>297762.5</v>
      </c>
      <c r="F181" s="54"/>
      <c r="G181" s="54"/>
      <c r="H181" s="52"/>
    </row>
    <row r="182" spans="1:8">
      <c r="A182" s="51"/>
      <c r="B182" s="51" t="s">
        <v>447</v>
      </c>
      <c r="C182" s="51" t="s">
        <v>448</v>
      </c>
      <c r="D182" s="52">
        <v>1</v>
      </c>
      <c r="E182" s="52">
        <v>236775</v>
      </c>
      <c r="F182" s="54"/>
      <c r="G182" s="54"/>
      <c r="H182" s="52"/>
    </row>
    <row r="183" spans="1:8">
      <c r="A183" s="51"/>
      <c r="B183" s="51" t="s">
        <v>447</v>
      </c>
      <c r="C183" s="51" t="s">
        <v>448</v>
      </c>
      <c r="D183" s="52">
        <v>1</v>
      </c>
      <c r="E183" s="52">
        <v>236775</v>
      </c>
      <c r="F183" s="54"/>
      <c r="G183" s="54"/>
      <c r="H183" s="52"/>
    </row>
    <row r="184" spans="1:8">
      <c r="A184" s="51"/>
      <c r="B184" s="51" t="s">
        <v>447</v>
      </c>
      <c r="C184" s="51" t="s">
        <v>448</v>
      </c>
      <c r="D184" s="52">
        <v>1</v>
      </c>
      <c r="E184" s="52">
        <v>236775</v>
      </c>
      <c r="F184" s="54"/>
      <c r="G184" s="54"/>
      <c r="H184" s="52"/>
    </row>
    <row r="185" spans="1:8">
      <c r="A185" s="51"/>
      <c r="B185" s="51" t="s">
        <v>453</v>
      </c>
      <c r="C185" s="51" t="s">
        <v>454</v>
      </c>
      <c r="D185" s="52">
        <v>1</v>
      </c>
      <c r="E185" s="52">
        <v>157850</v>
      </c>
      <c r="F185" s="54"/>
      <c r="G185" s="54"/>
      <c r="H185" s="52"/>
    </row>
    <row r="186" spans="1:8">
      <c r="A186" s="51"/>
      <c r="B186" s="51" t="s">
        <v>453</v>
      </c>
      <c r="C186" s="51" t="s">
        <v>454</v>
      </c>
      <c r="D186" s="52">
        <v>1</v>
      </c>
      <c r="E186" s="52">
        <v>157850</v>
      </c>
      <c r="F186" s="54"/>
      <c r="G186" s="54"/>
      <c r="H186" s="52"/>
    </row>
    <row r="187" spans="1:8">
      <c r="A187" s="51"/>
      <c r="B187" s="51" t="s">
        <v>453</v>
      </c>
      <c r="C187" s="51" t="s">
        <v>454</v>
      </c>
      <c r="D187" s="52">
        <v>1</v>
      </c>
      <c r="E187" s="52">
        <v>157850</v>
      </c>
      <c r="F187" s="54"/>
      <c r="G187" s="54"/>
      <c r="H187" s="52"/>
    </row>
    <row r="188" spans="1:8">
      <c r="A188" s="51"/>
      <c r="B188" s="51" t="s">
        <v>453</v>
      </c>
      <c r="C188" s="51" t="s">
        <v>454</v>
      </c>
      <c r="D188" s="52">
        <v>1</v>
      </c>
      <c r="E188" s="52">
        <v>157850</v>
      </c>
      <c r="F188" s="54"/>
      <c r="G188" s="54"/>
      <c r="H188" s="52"/>
    </row>
    <row r="189" spans="1:8">
      <c r="A189" s="51"/>
      <c r="B189" s="51" t="s">
        <v>453</v>
      </c>
      <c r="C189" s="51" t="s">
        <v>454</v>
      </c>
      <c r="D189" s="52">
        <v>1</v>
      </c>
      <c r="E189" s="52">
        <v>157850</v>
      </c>
      <c r="F189" s="54"/>
      <c r="G189" s="54"/>
      <c r="H189" s="52"/>
    </row>
    <row r="190" spans="1:8">
      <c r="A190" s="51"/>
      <c r="B190" s="51" t="s">
        <v>453</v>
      </c>
      <c r="C190" s="51" t="s">
        <v>454</v>
      </c>
      <c r="D190" s="52">
        <v>1</v>
      </c>
      <c r="E190" s="52">
        <v>157850</v>
      </c>
      <c r="F190" s="54"/>
      <c r="G190" s="54"/>
      <c r="H190" s="52"/>
    </row>
    <row r="191" spans="1:8">
      <c r="A191" s="51"/>
      <c r="B191" s="51" t="s">
        <v>453</v>
      </c>
      <c r="C191" s="51" t="s">
        <v>454</v>
      </c>
      <c r="D191" s="52">
        <v>1</v>
      </c>
      <c r="E191" s="52">
        <v>157850</v>
      </c>
      <c r="F191" s="54"/>
      <c r="G191" s="54"/>
      <c r="H191" s="52"/>
    </row>
    <row r="192" spans="1:8">
      <c r="A192" s="51"/>
      <c r="B192" s="51" t="s">
        <v>453</v>
      </c>
      <c r="C192" s="51" t="s">
        <v>454</v>
      </c>
      <c r="D192" s="52">
        <v>1</v>
      </c>
      <c r="E192" s="52">
        <v>157850</v>
      </c>
      <c r="F192" s="54"/>
      <c r="G192" s="54"/>
      <c r="H192" s="52"/>
    </row>
    <row r="193" spans="1:8">
      <c r="A193" s="51"/>
      <c r="B193" s="51" t="s">
        <v>449</v>
      </c>
      <c r="C193" s="51" t="s">
        <v>450</v>
      </c>
      <c r="D193" s="52">
        <v>1</v>
      </c>
      <c r="E193" s="52">
        <v>236775</v>
      </c>
      <c r="F193" s="54"/>
      <c r="G193" s="54"/>
      <c r="H193" s="52"/>
    </row>
    <row r="194" spans="1:8">
      <c r="A194" s="51"/>
      <c r="B194" s="51" t="s">
        <v>449</v>
      </c>
      <c r="C194" s="51" t="s">
        <v>450</v>
      </c>
      <c r="D194" s="52">
        <v>1</v>
      </c>
      <c r="E194" s="52">
        <v>236775</v>
      </c>
      <c r="F194" s="54"/>
      <c r="G194" s="54"/>
      <c r="H194" s="52"/>
    </row>
    <row r="195" spans="1:8">
      <c r="A195" s="51"/>
      <c r="B195" s="51" t="s">
        <v>451</v>
      </c>
      <c r="C195" s="51" t="s">
        <v>452</v>
      </c>
      <c r="D195" s="52">
        <v>1</v>
      </c>
      <c r="E195" s="52">
        <v>193725</v>
      </c>
      <c r="F195" s="54"/>
      <c r="G195" s="54"/>
      <c r="H195" s="52"/>
    </row>
    <row r="196" spans="1:8">
      <c r="A196" s="51"/>
      <c r="B196" s="51" t="s">
        <v>451</v>
      </c>
      <c r="C196" s="51" t="s">
        <v>452</v>
      </c>
      <c r="D196" s="52">
        <v>1</v>
      </c>
      <c r="E196" s="52">
        <v>193725</v>
      </c>
      <c r="F196" s="54"/>
      <c r="G196" s="54"/>
      <c r="H196" s="52"/>
    </row>
    <row r="197" spans="1:8">
      <c r="A197" s="51"/>
      <c r="B197" s="51" t="s">
        <v>451</v>
      </c>
      <c r="C197" s="51" t="s">
        <v>452</v>
      </c>
      <c r="D197" s="52">
        <v>1</v>
      </c>
      <c r="E197" s="52">
        <v>193725</v>
      </c>
      <c r="F197" s="54"/>
      <c r="G197" s="54"/>
      <c r="H197" s="52"/>
    </row>
    <row r="198" spans="1:8">
      <c r="A198" s="51"/>
      <c r="B198" s="51" t="s">
        <v>451</v>
      </c>
      <c r="C198" s="51" t="s">
        <v>452</v>
      </c>
      <c r="D198" s="52">
        <v>1</v>
      </c>
      <c r="E198" s="52">
        <v>193725</v>
      </c>
      <c r="F198" s="54"/>
      <c r="G198" s="54"/>
      <c r="H198" s="52"/>
    </row>
    <row r="199" spans="1:8">
      <c r="A199" s="51"/>
      <c r="B199" s="51" t="s">
        <v>451</v>
      </c>
      <c r="C199" s="51" t="s">
        <v>452</v>
      </c>
      <c r="D199" s="52">
        <v>1</v>
      </c>
      <c r="E199" s="52">
        <v>193725</v>
      </c>
      <c r="F199" s="54"/>
      <c r="G199" s="54"/>
      <c r="H199" s="52"/>
    </row>
    <row r="200" spans="1:8">
      <c r="A200" s="51"/>
      <c r="B200" s="51" t="s">
        <v>451</v>
      </c>
      <c r="C200" s="51" t="s">
        <v>452</v>
      </c>
      <c r="D200" s="52">
        <v>1</v>
      </c>
      <c r="E200" s="52">
        <v>193725</v>
      </c>
      <c r="F200" s="54"/>
      <c r="G200" s="54"/>
      <c r="H200" s="52"/>
    </row>
    <row r="201" spans="1:8">
      <c r="A201" s="51"/>
      <c r="B201" s="51" t="s">
        <v>451</v>
      </c>
      <c r="C201" s="51" t="s">
        <v>452</v>
      </c>
      <c r="D201" s="52">
        <v>1</v>
      </c>
      <c r="E201" s="52">
        <v>193725</v>
      </c>
      <c r="F201" s="54"/>
      <c r="G201" s="54"/>
      <c r="H201" s="52"/>
    </row>
    <row r="202" spans="1:8">
      <c r="A202" s="51"/>
      <c r="B202" s="51" t="s">
        <v>467</v>
      </c>
      <c r="C202" s="51" t="s">
        <v>468</v>
      </c>
      <c r="D202" s="52">
        <v>1</v>
      </c>
      <c r="E202" s="52">
        <v>53812.5</v>
      </c>
      <c r="F202" s="54"/>
      <c r="G202" s="54"/>
      <c r="H202" s="52"/>
    </row>
    <row r="203" spans="1:8">
      <c r="A203" s="51"/>
      <c r="B203" s="51" t="s">
        <v>467</v>
      </c>
      <c r="C203" s="51" t="s">
        <v>468</v>
      </c>
      <c r="D203" s="52">
        <v>1</v>
      </c>
      <c r="E203" s="52">
        <v>53812.5</v>
      </c>
      <c r="F203" s="54"/>
      <c r="G203" s="54"/>
      <c r="H203" s="52"/>
    </row>
    <row r="204" spans="1:8">
      <c r="A204" s="51"/>
      <c r="B204" s="51" t="s">
        <v>467</v>
      </c>
      <c r="C204" s="51" t="s">
        <v>468</v>
      </c>
      <c r="D204" s="52">
        <v>1</v>
      </c>
      <c r="E204" s="52">
        <v>53812.5</v>
      </c>
      <c r="F204" s="54"/>
      <c r="G204" s="54"/>
      <c r="H204" s="52"/>
    </row>
    <row r="205" spans="1:8">
      <c r="A205" s="51"/>
      <c r="B205" s="51" t="s">
        <v>467</v>
      </c>
      <c r="C205" s="51" t="s">
        <v>468</v>
      </c>
      <c r="D205" s="52">
        <v>1</v>
      </c>
      <c r="E205" s="52">
        <v>53812.5</v>
      </c>
      <c r="F205" s="54"/>
      <c r="G205" s="54"/>
      <c r="H205" s="52"/>
    </row>
    <row r="206" spans="1:8">
      <c r="A206" s="51"/>
      <c r="B206" s="51" t="s">
        <v>459</v>
      </c>
      <c r="C206" s="51" t="s">
        <v>460</v>
      </c>
      <c r="D206" s="52">
        <v>1</v>
      </c>
      <c r="E206" s="52">
        <v>121975</v>
      </c>
      <c r="F206" s="54"/>
      <c r="G206" s="54"/>
      <c r="H206" s="52"/>
    </row>
    <row r="207" spans="1:8">
      <c r="A207" s="51"/>
      <c r="B207" s="51" t="s">
        <v>459</v>
      </c>
      <c r="C207" s="51" t="s">
        <v>460</v>
      </c>
      <c r="D207" s="52">
        <v>1</v>
      </c>
      <c r="E207" s="52">
        <v>121975</v>
      </c>
      <c r="F207" s="54"/>
      <c r="G207" s="54"/>
      <c r="H207" s="52"/>
    </row>
    <row r="208" spans="1:8">
      <c r="A208" s="51"/>
      <c r="B208" s="51" t="s">
        <v>459</v>
      </c>
      <c r="C208" s="51" t="s">
        <v>460</v>
      </c>
      <c r="D208" s="52">
        <v>1</v>
      </c>
      <c r="E208" s="52">
        <v>121975</v>
      </c>
      <c r="F208" s="54"/>
      <c r="G208" s="54"/>
      <c r="H208" s="52"/>
    </row>
    <row r="209" spans="1:8">
      <c r="A209" s="51"/>
      <c r="B209" s="51" t="s">
        <v>459</v>
      </c>
      <c r="C209" s="51" t="s">
        <v>460</v>
      </c>
      <c r="D209" s="52">
        <v>1</v>
      </c>
      <c r="E209" s="52">
        <v>121975</v>
      </c>
      <c r="F209" s="54"/>
      <c r="G209" s="54"/>
      <c r="H209" s="52"/>
    </row>
    <row r="210" spans="1:8">
      <c r="A210" s="51"/>
      <c r="B210" s="51" t="s">
        <v>459</v>
      </c>
      <c r="C210" s="51" t="s">
        <v>460</v>
      </c>
      <c r="D210" s="52">
        <v>1</v>
      </c>
      <c r="E210" s="52">
        <v>121975</v>
      </c>
      <c r="F210" s="54"/>
      <c r="G210" s="54"/>
      <c r="H210" s="52"/>
    </row>
    <row r="211" spans="1:8">
      <c r="A211" s="51"/>
      <c r="B211" s="51" t="s">
        <v>469</v>
      </c>
      <c r="C211" s="51" t="s">
        <v>470</v>
      </c>
      <c r="D211" s="52">
        <v>1</v>
      </c>
      <c r="E211" s="52">
        <v>64901.13636363636</v>
      </c>
      <c r="F211" s="54"/>
      <c r="G211" s="54"/>
      <c r="H211" s="52"/>
    </row>
    <row r="212" spans="1:8">
      <c r="A212" s="51"/>
      <c r="B212" s="51" t="s">
        <v>469</v>
      </c>
      <c r="C212" s="51" t="s">
        <v>470</v>
      </c>
      <c r="D212" s="52">
        <v>1</v>
      </c>
      <c r="E212" s="52">
        <v>64901.13636363636</v>
      </c>
      <c r="F212" s="54"/>
      <c r="G212" s="54"/>
      <c r="H212" s="52"/>
    </row>
    <row r="213" spans="1:8">
      <c r="A213" s="51"/>
      <c r="B213" s="51" t="s">
        <v>469</v>
      </c>
      <c r="C213" s="51" t="s">
        <v>470</v>
      </c>
      <c r="D213" s="52">
        <v>1</v>
      </c>
      <c r="E213" s="52">
        <v>64901.13636363636</v>
      </c>
      <c r="F213" s="54"/>
      <c r="G213" s="54"/>
      <c r="H213" s="52"/>
    </row>
    <row r="214" spans="1:8">
      <c r="A214" s="51"/>
      <c r="B214" s="51" t="s">
        <v>469</v>
      </c>
      <c r="C214" s="51" t="s">
        <v>470</v>
      </c>
      <c r="D214" s="52">
        <v>1</v>
      </c>
      <c r="E214" s="52">
        <v>64901.13636363636</v>
      </c>
      <c r="F214" s="54"/>
      <c r="G214" s="54"/>
      <c r="H214" s="52"/>
    </row>
    <row r="215" spans="1:8">
      <c r="A215" s="51"/>
      <c r="B215" s="51" t="s">
        <v>469</v>
      </c>
      <c r="C215" s="51" t="s">
        <v>470</v>
      </c>
      <c r="D215" s="52">
        <v>1</v>
      </c>
      <c r="E215" s="52">
        <v>64901.13636363636</v>
      </c>
      <c r="F215" s="54"/>
      <c r="G215" s="54"/>
      <c r="H215" s="52"/>
    </row>
    <row r="216" spans="1:8">
      <c r="A216" s="51"/>
      <c r="B216" s="51" t="s">
        <v>469</v>
      </c>
      <c r="C216" s="51" t="s">
        <v>470</v>
      </c>
      <c r="D216" s="52">
        <v>1</v>
      </c>
      <c r="E216" s="52">
        <v>64901.13636363636</v>
      </c>
      <c r="F216" s="54"/>
      <c r="G216" s="54"/>
      <c r="H216" s="52"/>
    </row>
    <row r="217" spans="1:8">
      <c r="A217" s="51"/>
      <c r="B217" s="51" t="s">
        <v>469</v>
      </c>
      <c r="C217" s="51" t="s">
        <v>470</v>
      </c>
      <c r="D217" s="52">
        <v>1</v>
      </c>
      <c r="E217" s="52">
        <v>64901.13636363636</v>
      </c>
      <c r="F217" s="54"/>
      <c r="G217" s="54"/>
      <c r="H217" s="52"/>
    </row>
    <row r="218" spans="1:8">
      <c r="A218" s="51"/>
      <c r="B218" s="51" t="s">
        <v>469</v>
      </c>
      <c r="C218" s="51" t="s">
        <v>470</v>
      </c>
      <c r="D218" s="52">
        <v>1</v>
      </c>
      <c r="E218" s="52">
        <v>64901.13636363636</v>
      </c>
      <c r="F218" s="54"/>
      <c r="G218" s="54"/>
      <c r="H218" s="52"/>
    </row>
    <row r="219" spans="1:8">
      <c r="A219" s="51"/>
      <c r="B219" s="51" t="s">
        <v>469</v>
      </c>
      <c r="C219" s="51" t="s">
        <v>470</v>
      </c>
      <c r="D219" s="52">
        <v>1</v>
      </c>
      <c r="E219" s="52">
        <v>64901.13636363636</v>
      </c>
      <c r="F219" s="54"/>
      <c r="G219" s="54"/>
      <c r="H219" s="52"/>
    </row>
    <row r="220" spans="1:8">
      <c r="A220" s="51"/>
      <c r="B220" s="51" t="s">
        <v>469</v>
      </c>
      <c r="C220" s="51" t="s">
        <v>470</v>
      </c>
      <c r="D220" s="52">
        <v>1</v>
      </c>
      <c r="E220" s="52">
        <v>64901.13636363636</v>
      </c>
      <c r="F220" s="54"/>
      <c r="G220" s="54"/>
      <c r="H220" s="52"/>
    </row>
    <row r="221" spans="1:8">
      <c r="A221" s="51"/>
      <c r="B221" s="51" t="s">
        <v>469</v>
      </c>
      <c r="C221" s="51" t="s">
        <v>470</v>
      </c>
      <c r="D221" s="52">
        <v>1</v>
      </c>
      <c r="E221" s="52">
        <v>64901.13636363636</v>
      </c>
      <c r="F221" s="54"/>
      <c r="G221" s="54"/>
      <c r="H221" s="52"/>
    </row>
    <row r="222" spans="1:8">
      <c r="A222" s="51"/>
      <c r="B222" s="51" t="s">
        <v>461</v>
      </c>
      <c r="C222" s="51" t="s">
        <v>462</v>
      </c>
      <c r="D222" s="52">
        <v>1</v>
      </c>
      <c r="E222" s="52">
        <v>70771.590909090912</v>
      </c>
      <c r="F222" s="54"/>
      <c r="G222" s="54"/>
      <c r="H222" s="52"/>
    </row>
    <row r="223" spans="1:8">
      <c r="A223" s="51"/>
      <c r="B223" s="51" t="s">
        <v>461</v>
      </c>
      <c r="C223" s="51" t="s">
        <v>462</v>
      </c>
      <c r="D223" s="52">
        <v>1</v>
      </c>
      <c r="E223" s="52">
        <v>70771.590909090912</v>
      </c>
      <c r="F223" s="54"/>
      <c r="G223" s="54"/>
      <c r="H223" s="52"/>
    </row>
    <row r="224" spans="1:8">
      <c r="A224" s="51"/>
      <c r="B224" s="51" t="s">
        <v>461</v>
      </c>
      <c r="C224" s="51" t="s">
        <v>462</v>
      </c>
      <c r="D224" s="52">
        <v>1</v>
      </c>
      <c r="E224" s="52">
        <v>70771.590909090912</v>
      </c>
      <c r="F224" s="54"/>
      <c r="G224" s="54"/>
      <c r="H224" s="52"/>
    </row>
    <row r="225" spans="1:8">
      <c r="A225" s="51"/>
      <c r="B225" s="51" t="s">
        <v>461</v>
      </c>
      <c r="C225" s="51" t="s">
        <v>462</v>
      </c>
      <c r="D225" s="52">
        <v>1</v>
      </c>
      <c r="E225" s="52">
        <v>70771.590909090912</v>
      </c>
      <c r="F225" s="54"/>
      <c r="G225" s="54"/>
      <c r="H225" s="52"/>
    </row>
    <row r="226" spans="1:8">
      <c r="A226" s="51"/>
      <c r="B226" s="51" t="s">
        <v>461</v>
      </c>
      <c r="C226" s="51" t="s">
        <v>462</v>
      </c>
      <c r="D226" s="52">
        <v>1</v>
      </c>
      <c r="E226" s="52">
        <v>70771.590909090912</v>
      </c>
      <c r="F226" s="54"/>
      <c r="G226" s="54"/>
      <c r="H226" s="52"/>
    </row>
    <row r="227" spans="1:8">
      <c r="A227" s="51"/>
      <c r="B227" s="51" t="s">
        <v>461</v>
      </c>
      <c r="C227" s="51" t="s">
        <v>462</v>
      </c>
      <c r="D227" s="52">
        <v>1</v>
      </c>
      <c r="E227" s="52">
        <v>70771.590909090912</v>
      </c>
      <c r="F227" s="54"/>
      <c r="G227" s="54"/>
      <c r="H227" s="52"/>
    </row>
    <row r="228" spans="1:8">
      <c r="A228" s="51"/>
      <c r="B228" s="51" t="s">
        <v>461</v>
      </c>
      <c r="C228" s="51" t="s">
        <v>462</v>
      </c>
      <c r="D228" s="52">
        <v>1</v>
      </c>
      <c r="E228" s="52">
        <v>70771.590909090912</v>
      </c>
      <c r="F228" s="54"/>
      <c r="G228" s="54"/>
      <c r="H228" s="52"/>
    </row>
    <row r="229" spans="1:8">
      <c r="A229" s="51"/>
      <c r="B229" s="51" t="s">
        <v>461</v>
      </c>
      <c r="C229" s="51" t="s">
        <v>462</v>
      </c>
      <c r="D229" s="52">
        <v>1</v>
      </c>
      <c r="E229" s="52">
        <v>70771.590909090912</v>
      </c>
      <c r="F229" s="54"/>
      <c r="G229" s="54"/>
      <c r="H229" s="52"/>
    </row>
    <row r="230" spans="1:8">
      <c r="A230" s="51"/>
      <c r="B230" s="51" t="s">
        <v>461</v>
      </c>
      <c r="C230" s="51" t="s">
        <v>462</v>
      </c>
      <c r="D230" s="52">
        <v>1</v>
      </c>
      <c r="E230" s="52">
        <v>70771.590909090912</v>
      </c>
      <c r="F230" s="54"/>
      <c r="G230" s="54"/>
      <c r="H230" s="52"/>
    </row>
    <row r="231" spans="1:8">
      <c r="A231" s="51"/>
      <c r="B231" s="51" t="s">
        <v>461</v>
      </c>
      <c r="C231" s="51" t="s">
        <v>462</v>
      </c>
      <c r="D231" s="52">
        <v>1</v>
      </c>
      <c r="E231" s="52">
        <v>70771.590909090912</v>
      </c>
      <c r="F231" s="54"/>
      <c r="G231" s="54"/>
      <c r="H231" s="52"/>
    </row>
    <row r="232" spans="1:8">
      <c r="A232" s="51"/>
      <c r="B232" s="51" t="s">
        <v>461</v>
      </c>
      <c r="C232" s="51" t="s">
        <v>462</v>
      </c>
      <c r="D232" s="52">
        <v>1</v>
      </c>
      <c r="E232" s="52">
        <v>70771.590909090912</v>
      </c>
      <c r="F232" s="54"/>
      <c r="G232" s="54"/>
      <c r="H232" s="52"/>
    </row>
    <row r="233" spans="1:8">
      <c r="A233" s="51"/>
      <c r="B233" s="51" t="s">
        <v>471</v>
      </c>
      <c r="C233" s="51" t="s">
        <v>472</v>
      </c>
      <c r="D233" s="52">
        <v>1</v>
      </c>
      <c r="E233" s="52">
        <v>62781.25</v>
      </c>
      <c r="F233" s="54"/>
      <c r="G233" s="54"/>
      <c r="H233" s="52"/>
    </row>
    <row r="234" spans="1:8">
      <c r="A234" s="51"/>
      <c r="B234" s="51" t="s">
        <v>471</v>
      </c>
      <c r="C234" s="51" t="s">
        <v>472</v>
      </c>
      <c r="D234" s="52">
        <v>1</v>
      </c>
      <c r="E234" s="52">
        <v>62781.25</v>
      </c>
      <c r="F234" s="54"/>
      <c r="G234" s="54"/>
      <c r="H234" s="52"/>
    </row>
    <row r="235" spans="1:8">
      <c r="A235" s="51"/>
      <c r="B235" s="51" t="s">
        <v>471</v>
      </c>
      <c r="C235" s="51" t="s">
        <v>472</v>
      </c>
      <c r="D235" s="52">
        <v>1</v>
      </c>
      <c r="E235" s="52">
        <v>62781.25</v>
      </c>
      <c r="F235" s="54"/>
      <c r="G235" s="54"/>
      <c r="H235" s="52"/>
    </row>
    <row r="236" spans="1:8">
      <c r="A236" s="51"/>
      <c r="B236" s="51" t="s">
        <v>471</v>
      </c>
      <c r="C236" s="51" t="s">
        <v>472</v>
      </c>
      <c r="D236" s="52">
        <v>1</v>
      </c>
      <c r="E236" s="52">
        <v>62781.25</v>
      </c>
      <c r="F236" s="54"/>
      <c r="G236" s="54"/>
      <c r="H236" s="52"/>
    </row>
    <row r="237" spans="1:8">
      <c r="A237" s="51"/>
      <c r="B237" s="51" t="s">
        <v>471</v>
      </c>
      <c r="C237" s="51" t="s">
        <v>472</v>
      </c>
      <c r="D237" s="52">
        <v>1</v>
      </c>
      <c r="E237" s="52">
        <v>62781.25</v>
      </c>
      <c r="F237" s="54"/>
      <c r="G237" s="54"/>
      <c r="H237" s="52"/>
    </row>
    <row r="238" spans="1:8">
      <c r="A238" s="51"/>
      <c r="B238" s="51" t="s">
        <v>471</v>
      </c>
      <c r="C238" s="51" t="s">
        <v>472</v>
      </c>
      <c r="D238" s="52">
        <v>1</v>
      </c>
      <c r="E238" s="52">
        <v>62781.25</v>
      </c>
      <c r="F238" s="54"/>
      <c r="G238" s="54"/>
      <c r="H238" s="52"/>
    </row>
    <row r="239" spans="1:8">
      <c r="A239" s="51"/>
      <c r="B239" s="51" t="s">
        <v>463</v>
      </c>
      <c r="C239" s="51" t="s">
        <v>464</v>
      </c>
      <c r="D239" s="52">
        <v>1</v>
      </c>
      <c r="E239" s="52">
        <v>91481.25</v>
      </c>
      <c r="F239" s="54"/>
      <c r="G239" s="54"/>
      <c r="H239" s="52"/>
    </row>
    <row r="240" spans="1:8">
      <c r="A240" s="51"/>
      <c r="B240" s="51" t="s">
        <v>463</v>
      </c>
      <c r="C240" s="51" t="s">
        <v>464</v>
      </c>
      <c r="D240" s="52">
        <v>1</v>
      </c>
      <c r="E240" s="52">
        <v>91481.25</v>
      </c>
      <c r="F240" s="54"/>
      <c r="G240" s="54"/>
      <c r="H240" s="52"/>
    </row>
    <row r="241" spans="1:8">
      <c r="A241" s="51"/>
      <c r="B241" s="51" t="s">
        <v>465</v>
      </c>
      <c r="C241" s="51" t="s">
        <v>466</v>
      </c>
      <c r="D241" s="52">
        <v>1</v>
      </c>
      <c r="E241" s="52">
        <v>67265.625</v>
      </c>
      <c r="F241" s="54"/>
      <c r="G241" s="54"/>
      <c r="H241" s="52"/>
    </row>
    <row r="242" spans="1:8">
      <c r="A242" s="51"/>
      <c r="B242" s="51" t="s">
        <v>465</v>
      </c>
      <c r="C242" s="51" t="s">
        <v>466</v>
      </c>
      <c r="D242" s="52">
        <v>1</v>
      </c>
      <c r="E242" s="52">
        <v>67265.625</v>
      </c>
      <c r="F242" s="54"/>
      <c r="G242" s="54"/>
      <c r="H242" s="52"/>
    </row>
    <row r="243" spans="1:8">
      <c r="A243" s="51"/>
      <c r="B243" s="51" t="s">
        <v>465</v>
      </c>
      <c r="C243" s="51" t="s">
        <v>466</v>
      </c>
      <c r="D243" s="52">
        <v>1</v>
      </c>
      <c r="E243" s="52">
        <v>67265.625</v>
      </c>
      <c r="F243" s="54"/>
      <c r="G243" s="54"/>
      <c r="H243" s="52"/>
    </row>
    <row r="244" spans="1:8">
      <c r="A244" s="51"/>
      <c r="B244" s="51" t="s">
        <v>465</v>
      </c>
      <c r="C244" s="51" t="s">
        <v>466</v>
      </c>
      <c r="D244" s="52">
        <v>1</v>
      </c>
      <c r="E244" s="52">
        <v>67265.625</v>
      </c>
      <c r="F244" s="54"/>
      <c r="G244" s="54"/>
      <c r="H244" s="52"/>
    </row>
    <row r="245" spans="1:8">
      <c r="A245" s="51"/>
      <c r="B245" s="51" t="s">
        <v>457</v>
      </c>
      <c r="C245" s="51" t="s">
        <v>458</v>
      </c>
      <c r="D245" s="52">
        <v>1</v>
      </c>
      <c r="E245" s="52">
        <v>92948.863636363632</v>
      </c>
      <c r="F245" s="54"/>
      <c r="G245" s="54"/>
      <c r="H245" s="52"/>
    </row>
    <row r="246" spans="1:8">
      <c r="A246" s="51"/>
      <c r="B246" s="51" t="s">
        <v>457</v>
      </c>
      <c r="C246" s="51" t="s">
        <v>458</v>
      </c>
      <c r="D246" s="52">
        <v>1</v>
      </c>
      <c r="E246" s="52">
        <v>92948.863636363632</v>
      </c>
      <c r="F246" s="54"/>
      <c r="G246" s="54"/>
      <c r="H246" s="52"/>
    </row>
    <row r="247" spans="1:8">
      <c r="A247" s="51"/>
      <c r="B247" s="51" t="s">
        <v>457</v>
      </c>
      <c r="C247" s="51" t="s">
        <v>458</v>
      </c>
      <c r="D247" s="52">
        <v>1</v>
      </c>
      <c r="E247" s="52">
        <v>92948.863636363632</v>
      </c>
      <c r="F247" s="54"/>
      <c r="G247" s="54"/>
      <c r="H247" s="52"/>
    </row>
    <row r="248" spans="1:8">
      <c r="A248" s="51"/>
      <c r="B248" s="51" t="s">
        <v>457</v>
      </c>
      <c r="C248" s="51" t="s">
        <v>458</v>
      </c>
      <c r="D248" s="52">
        <v>1</v>
      </c>
      <c r="E248" s="52">
        <v>92948.863636363632</v>
      </c>
      <c r="F248" s="54"/>
      <c r="G248" s="54"/>
      <c r="H248" s="52"/>
    </row>
    <row r="249" spans="1:8">
      <c r="A249" s="51"/>
      <c r="B249" s="51" t="s">
        <v>457</v>
      </c>
      <c r="C249" s="51" t="s">
        <v>458</v>
      </c>
      <c r="D249" s="52">
        <v>1</v>
      </c>
      <c r="E249" s="52">
        <v>92948.863636363632</v>
      </c>
      <c r="F249" s="54"/>
      <c r="G249" s="54"/>
      <c r="H249" s="52"/>
    </row>
    <row r="250" spans="1:8">
      <c r="A250" s="51"/>
      <c r="B250" s="51" t="s">
        <v>457</v>
      </c>
      <c r="C250" s="51" t="s">
        <v>458</v>
      </c>
      <c r="D250" s="52">
        <v>1</v>
      </c>
      <c r="E250" s="52">
        <v>92948.863636363632</v>
      </c>
      <c r="F250" s="54"/>
      <c r="G250" s="54"/>
      <c r="H250" s="52"/>
    </row>
    <row r="251" spans="1:8">
      <c r="A251" s="51"/>
      <c r="B251" s="51" t="s">
        <v>457</v>
      </c>
      <c r="C251" s="51" t="s">
        <v>458</v>
      </c>
      <c r="D251" s="52">
        <v>1</v>
      </c>
      <c r="E251" s="52">
        <v>92948.863636363632</v>
      </c>
      <c r="F251" s="54"/>
      <c r="G251" s="54"/>
      <c r="H251" s="52"/>
    </row>
    <row r="252" spans="1:8">
      <c r="A252" s="51"/>
      <c r="B252" s="51" t="s">
        <v>457</v>
      </c>
      <c r="C252" s="51" t="s">
        <v>458</v>
      </c>
      <c r="D252" s="52">
        <v>1</v>
      </c>
      <c r="E252" s="52">
        <v>92948.863636363632</v>
      </c>
      <c r="F252" s="54"/>
      <c r="G252" s="54"/>
      <c r="H252" s="52"/>
    </row>
    <row r="253" spans="1:8">
      <c r="A253" s="51"/>
      <c r="B253" s="51" t="s">
        <v>457</v>
      </c>
      <c r="C253" s="51" t="s">
        <v>458</v>
      </c>
      <c r="D253" s="52">
        <v>1</v>
      </c>
      <c r="E253" s="52">
        <v>92948.863636363632</v>
      </c>
      <c r="F253" s="54"/>
      <c r="G253" s="54"/>
      <c r="H253" s="52"/>
    </row>
    <row r="254" spans="1:8">
      <c r="A254" s="51"/>
      <c r="B254" s="51" t="s">
        <v>457</v>
      </c>
      <c r="C254" s="51" t="s">
        <v>458</v>
      </c>
      <c r="D254" s="52">
        <v>1</v>
      </c>
      <c r="E254" s="52">
        <v>92948.863636363632</v>
      </c>
      <c r="F254" s="54"/>
      <c r="G254" s="54"/>
      <c r="H254" s="52"/>
    </row>
    <row r="255" spans="1:8">
      <c r="A255" s="51"/>
      <c r="B255" s="51" t="s">
        <v>457</v>
      </c>
      <c r="C255" s="51" t="s">
        <v>458</v>
      </c>
      <c r="D255" s="52">
        <v>1</v>
      </c>
      <c r="E255" s="52">
        <v>92948.863636363632</v>
      </c>
      <c r="F255" s="54"/>
      <c r="G255" s="54"/>
      <c r="H255" s="52"/>
    </row>
    <row r="256" spans="1:8">
      <c r="A256" s="51"/>
      <c r="B256" s="51"/>
      <c r="C256" s="51"/>
      <c r="D256" s="52">
        <f>SUM(D6:D255)</f>
        <v>250</v>
      </c>
      <c r="E256" s="52">
        <f>SUM(E6:E255)</f>
        <v>64194725.00000003</v>
      </c>
      <c r="F256" s="54"/>
      <c r="G256" s="54"/>
      <c r="H256" s="52"/>
    </row>
    <row r="257" spans="6:7">
      <c r="F257" s="54"/>
      <c r="G257" s="54"/>
    </row>
    <row r="258" spans="6:7">
      <c r="F258" s="54"/>
      <c r="G258" s="54"/>
    </row>
    <row r="259" spans="6:7">
      <c r="F259" s="54"/>
      <c r="G259" s="54"/>
    </row>
    <row r="260" spans="6:7">
      <c r="F260" s="54"/>
      <c r="G260" s="54"/>
    </row>
    <row r="261" spans="6:7">
      <c r="F261" s="54"/>
      <c r="G261" s="54"/>
    </row>
    <row r="262" spans="6:7">
      <c r="F262" s="54"/>
      <c r="G262" s="54"/>
    </row>
    <row r="263" spans="6:7">
      <c r="F263" s="54"/>
      <c r="G263" s="54"/>
    </row>
    <row r="264" spans="6:7">
      <c r="F264" s="54"/>
      <c r="G264" s="54"/>
    </row>
    <row r="265" spans="6:7">
      <c r="F265" s="54"/>
      <c r="G265" s="54"/>
    </row>
    <row r="266" spans="6:7">
      <c r="F266" s="54"/>
      <c r="G266" s="54"/>
    </row>
    <row r="267" spans="6:7">
      <c r="F267" s="54"/>
      <c r="G267" s="54"/>
    </row>
    <row r="268" spans="6:7">
      <c r="F268" s="54"/>
      <c r="G268" s="54"/>
    </row>
    <row r="269" spans="6:7">
      <c r="F269" s="54"/>
      <c r="G269" s="54"/>
    </row>
    <row r="270" spans="6:7">
      <c r="F270" s="54"/>
      <c r="G270" s="54"/>
    </row>
    <row r="271" spans="6:7">
      <c r="F271" s="54"/>
      <c r="G271" s="54"/>
    </row>
    <row r="272" spans="6:7">
      <c r="F272" s="54"/>
      <c r="G272" s="54"/>
    </row>
    <row r="273" spans="6:7">
      <c r="F273" s="54"/>
      <c r="G273" s="54"/>
    </row>
    <row r="274" spans="6:7">
      <c r="F274" s="54"/>
      <c r="G274" s="54"/>
    </row>
    <row r="275" spans="6:7">
      <c r="F275" s="54"/>
      <c r="G275" s="54"/>
    </row>
    <row r="276" spans="6:7">
      <c r="F276" s="54"/>
      <c r="G276" s="54"/>
    </row>
    <row r="277" spans="6:7">
      <c r="F277" s="54"/>
      <c r="G277" s="54"/>
    </row>
    <row r="278" spans="6:7">
      <c r="F278" s="54"/>
      <c r="G278" s="54"/>
    </row>
    <row r="279" spans="6:7">
      <c r="F279" s="54"/>
      <c r="G279" s="54"/>
    </row>
    <row r="280" spans="6:7">
      <c r="F280" s="54"/>
      <c r="G280" s="54"/>
    </row>
    <row r="281" spans="6:7">
      <c r="F281" s="54"/>
      <c r="G281" s="54"/>
    </row>
    <row r="282" spans="6:7">
      <c r="F282" s="54"/>
      <c r="G282" s="54"/>
    </row>
    <row r="283" spans="6:7">
      <c r="F283" s="54"/>
      <c r="G283" s="54"/>
    </row>
    <row r="284" spans="6:7">
      <c r="F284" s="54"/>
      <c r="G284" s="54"/>
    </row>
    <row r="285" spans="6:7">
      <c r="F285" s="54"/>
      <c r="G285" s="54"/>
    </row>
    <row r="286" spans="6:7">
      <c r="F286" s="54"/>
      <c r="G286" s="54"/>
    </row>
    <row r="287" spans="6:7">
      <c r="F287" s="54"/>
      <c r="G287" s="54"/>
    </row>
    <row r="288" spans="6:7">
      <c r="F288" s="54"/>
      <c r="G288" s="54"/>
    </row>
    <row r="289" spans="6:7">
      <c r="F289" s="54"/>
      <c r="G289" s="54"/>
    </row>
    <row r="290" spans="6:7">
      <c r="F290" s="54"/>
      <c r="G290" s="54"/>
    </row>
    <row r="291" spans="6:7">
      <c r="F291" s="54"/>
      <c r="G291" s="54"/>
    </row>
    <row r="292" spans="6:7">
      <c r="F292" s="54"/>
      <c r="G292" s="54"/>
    </row>
    <row r="293" spans="6:7">
      <c r="F293" s="54"/>
      <c r="G293" s="5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"/>
  <sheetViews>
    <sheetView workbookViewId="0">
      <selection activeCell="G13" sqref="G13"/>
    </sheetView>
  </sheetViews>
  <sheetFormatPr defaultRowHeight="15"/>
  <cols>
    <col min="2" max="2" width="14.140625" customWidth="1"/>
    <col min="3" max="3" width="31.7109375" customWidth="1"/>
    <col min="5" max="5" width="12" customWidth="1"/>
    <col min="6" max="7" width="14.7109375" style="53" customWidth="1"/>
    <col min="257" max="257" width="14.140625" customWidth="1"/>
    <col min="258" max="258" width="31.7109375" customWidth="1"/>
    <col min="260" max="260" width="12" customWidth="1"/>
    <col min="261" max="261" width="16.140625" customWidth="1"/>
    <col min="513" max="513" width="14.140625" customWidth="1"/>
    <col min="514" max="514" width="31.7109375" customWidth="1"/>
    <col min="516" max="516" width="12" customWidth="1"/>
    <col min="517" max="517" width="16.140625" customWidth="1"/>
    <col min="769" max="769" width="14.140625" customWidth="1"/>
    <col min="770" max="770" width="31.7109375" customWidth="1"/>
    <col min="772" max="772" width="12" customWidth="1"/>
    <col min="773" max="773" width="16.140625" customWidth="1"/>
    <col min="1025" max="1025" width="14.140625" customWidth="1"/>
    <col min="1026" max="1026" width="31.7109375" customWidth="1"/>
    <col min="1028" max="1028" width="12" customWidth="1"/>
    <col min="1029" max="1029" width="16.140625" customWidth="1"/>
    <col min="1281" max="1281" width="14.140625" customWidth="1"/>
    <col min="1282" max="1282" width="31.7109375" customWidth="1"/>
    <col min="1284" max="1284" width="12" customWidth="1"/>
    <col min="1285" max="1285" width="16.140625" customWidth="1"/>
    <col min="1537" max="1537" width="14.140625" customWidth="1"/>
    <col min="1538" max="1538" width="31.7109375" customWidth="1"/>
    <col min="1540" max="1540" width="12" customWidth="1"/>
    <col min="1541" max="1541" width="16.140625" customWidth="1"/>
    <col min="1793" max="1793" width="14.140625" customWidth="1"/>
    <col min="1794" max="1794" width="31.7109375" customWidth="1"/>
    <col min="1796" max="1796" width="12" customWidth="1"/>
    <col min="1797" max="1797" width="16.140625" customWidth="1"/>
    <col min="2049" max="2049" width="14.140625" customWidth="1"/>
    <col min="2050" max="2050" width="31.7109375" customWidth="1"/>
    <col min="2052" max="2052" width="12" customWidth="1"/>
    <col min="2053" max="2053" width="16.140625" customWidth="1"/>
    <col min="2305" max="2305" width="14.140625" customWidth="1"/>
    <col min="2306" max="2306" width="31.7109375" customWidth="1"/>
    <col min="2308" max="2308" width="12" customWidth="1"/>
    <col min="2309" max="2309" width="16.140625" customWidth="1"/>
    <col min="2561" max="2561" width="14.140625" customWidth="1"/>
    <col min="2562" max="2562" width="31.7109375" customWidth="1"/>
    <col min="2564" max="2564" width="12" customWidth="1"/>
    <col min="2565" max="2565" width="16.140625" customWidth="1"/>
    <col min="2817" max="2817" width="14.140625" customWidth="1"/>
    <col min="2818" max="2818" width="31.7109375" customWidth="1"/>
    <col min="2820" max="2820" width="12" customWidth="1"/>
    <col min="2821" max="2821" width="16.140625" customWidth="1"/>
    <col min="3073" max="3073" width="14.140625" customWidth="1"/>
    <col min="3074" max="3074" width="31.7109375" customWidth="1"/>
    <col min="3076" max="3076" width="12" customWidth="1"/>
    <col min="3077" max="3077" width="16.140625" customWidth="1"/>
    <col min="3329" max="3329" width="14.140625" customWidth="1"/>
    <col min="3330" max="3330" width="31.7109375" customWidth="1"/>
    <col min="3332" max="3332" width="12" customWidth="1"/>
    <col min="3333" max="3333" width="16.140625" customWidth="1"/>
    <col min="3585" max="3585" width="14.140625" customWidth="1"/>
    <col min="3586" max="3586" width="31.7109375" customWidth="1"/>
    <col min="3588" max="3588" width="12" customWidth="1"/>
    <col min="3589" max="3589" width="16.140625" customWidth="1"/>
    <col min="3841" max="3841" width="14.140625" customWidth="1"/>
    <col min="3842" max="3842" width="31.7109375" customWidth="1"/>
    <col min="3844" max="3844" width="12" customWidth="1"/>
    <col min="3845" max="3845" width="16.140625" customWidth="1"/>
    <col min="4097" max="4097" width="14.140625" customWidth="1"/>
    <col min="4098" max="4098" width="31.7109375" customWidth="1"/>
    <col min="4100" max="4100" width="12" customWidth="1"/>
    <col min="4101" max="4101" width="16.140625" customWidth="1"/>
    <col min="4353" max="4353" width="14.140625" customWidth="1"/>
    <col min="4354" max="4354" width="31.7109375" customWidth="1"/>
    <col min="4356" max="4356" width="12" customWidth="1"/>
    <col min="4357" max="4357" width="16.140625" customWidth="1"/>
    <col min="4609" max="4609" width="14.140625" customWidth="1"/>
    <col min="4610" max="4610" width="31.7109375" customWidth="1"/>
    <col min="4612" max="4612" width="12" customWidth="1"/>
    <col min="4613" max="4613" width="16.140625" customWidth="1"/>
    <col min="4865" max="4865" width="14.140625" customWidth="1"/>
    <col min="4866" max="4866" width="31.7109375" customWidth="1"/>
    <col min="4868" max="4868" width="12" customWidth="1"/>
    <col min="4869" max="4869" width="16.140625" customWidth="1"/>
    <col min="5121" max="5121" width="14.140625" customWidth="1"/>
    <col min="5122" max="5122" width="31.7109375" customWidth="1"/>
    <col min="5124" max="5124" width="12" customWidth="1"/>
    <col min="5125" max="5125" width="16.140625" customWidth="1"/>
    <col min="5377" max="5377" width="14.140625" customWidth="1"/>
    <col min="5378" max="5378" width="31.7109375" customWidth="1"/>
    <col min="5380" max="5380" width="12" customWidth="1"/>
    <col min="5381" max="5381" width="16.140625" customWidth="1"/>
    <col min="5633" max="5633" width="14.140625" customWidth="1"/>
    <col min="5634" max="5634" width="31.7109375" customWidth="1"/>
    <col min="5636" max="5636" width="12" customWidth="1"/>
    <col min="5637" max="5637" width="16.140625" customWidth="1"/>
    <col min="5889" max="5889" width="14.140625" customWidth="1"/>
    <col min="5890" max="5890" width="31.7109375" customWidth="1"/>
    <col min="5892" max="5892" width="12" customWidth="1"/>
    <col min="5893" max="5893" width="16.140625" customWidth="1"/>
    <col min="6145" max="6145" width="14.140625" customWidth="1"/>
    <col min="6146" max="6146" width="31.7109375" customWidth="1"/>
    <col min="6148" max="6148" width="12" customWidth="1"/>
    <col min="6149" max="6149" width="16.140625" customWidth="1"/>
    <col min="6401" max="6401" width="14.140625" customWidth="1"/>
    <col min="6402" max="6402" width="31.7109375" customWidth="1"/>
    <col min="6404" max="6404" width="12" customWidth="1"/>
    <col min="6405" max="6405" width="16.140625" customWidth="1"/>
    <col min="6657" max="6657" width="14.140625" customWidth="1"/>
    <col min="6658" max="6658" width="31.7109375" customWidth="1"/>
    <col min="6660" max="6660" width="12" customWidth="1"/>
    <col min="6661" max="6661" width="16.140625" customWidth="1"/>
    <col min="6913" max="6913" width="14.140625" customWidth="1"/>
    <col min="6914" max="6914" width="31.7109375" customWidth="1"/>
    <col min="6916" max="6916" width="12" customWidth="1"/>
    <col min="6917" max="6917" width="16.140625" customWidth="1"/>
    <col min="7169" max="7169" width="14.140625" customWidth="1"/>
    <col min="7170" max="7170" width="31.7109375" customWidth="1"/>
    <col min="7172" max="7172" width="12" customWidth="1"/>
    <col min="7173" max="7173" width="16.140625" customWidth="1"/>
    <col min="7425" max="7425" width="14.140625" customWidth="1"/>
    <col min="7426" max="7426" width="31.7109375" customWidth="1"/>
    <col min="7428" max="7428" width="12" customWidth="1"/>
    <col min="7429" max="7429" width="16.140625" customWidth="1"/>
    <col min="7681" max="7681" width="14.140625" customWidth="1"/>
    <col min="7682" max="7682" width="31.7109375" customWidth="1"/>
    <col min="7684" max="7684" width="12" customWidth="1"/>
    <col min="7685" max="7685" width="16.140625" customWidth="1"/>
    <col min="7937" max="7937" width="14.140625" customWidth="1"/>
    <col min="7938" max="7938" width="31.7109375" customWidth="1"/>
    <col min="7940" max="7940" width="12" customWidth="1"/>
    <col min="7941" max="7941" width="16.140625" customWidth="1"/>
    <col min="8193" max="8193" width="14.140625" customWidth="1"/>
    <col min="8194" max="8194" width="31.7109375" customWidth="1"/>
    <col min="8196" max="8196" width="12" customWidth="1"/>
    <col min="8197" max="8197" width="16.140625" customWidth="1"/>
    <col min="8449" max="8449" width="14.140625" customWidth="1"/>
    <col min="8450" max="8450" width="31.7109375" customWidth="1"/>
    <col min="8452" max="8452" width="12" customWidth="1"/>
    <col min="8453" max="8453" width="16.140625" customWidth="1"/>
    <col min="8705" max="8705" width="14.140625" customWidth="1"/>
    <col min="8706" max="8706" width="31.7109375" customWidth="1"/>
    <col min="8708" max="8708" width="12" customWidth="1"/>
    <col min="8709" max="8709" width="16.140625" customWidth="1"/>
    <col min="8961" max="8961" width="14.140625" customWidth="1"/>
    <col min="8962" max="8962" width="31.7109375" customWidth="1"/>
    <col min="8964" max="8964" width="12" customWidth="1"/>
    <col min="8965" max="8965" width="16.140625" customWidth="1"/>
    <col min="9217" max="9217" width="14.140625" customWidth="1"/>
    <col min="9218" max="9218" width="31.7109375" customWidth="1"/>
    <col min="9220" max="9220" width="12" customWidth="1"/>
    <col min="9221" max="9221" width="16.140625" customWidth="1"/>
    <col min="9473" max="9473" width="14.140625" customWidth="1"/>
    <col min="9474" max="9474" width="31.7109375" customWidth="1"/>
    <col min="9476" max="9476" width="12" customWidth="1"/>
    <col min="9477" max="9477" width="16.140625" customWidth="1"/>
    <col min="9729" max="9729" width="14.140625" customWidth="1"/>
    <col min="9730" max="9730" width="31.7109375" customWidth="1"/>
    <col min="9732" max="9732" width="12" customWidth="1"/>
    <col min="9733" max="9733" width="16.140625" customWidth="1"/>
    <col min="9985" max="9985" width="14.140625" customWidth="1"/>
    <col min="9986" max="9986" width="31.7109375" customWidth="1"/>
    <col min="9988" max="9988" width="12" customWidth="1"/>
    <col min="9989" max="9989" width="16.140625" customWidth="1"/>
    <col min="10241" max="10241" width="14.140625" customWidth="1"/>
    <col min="10242" max="10242" width="31.7109375" customWidth="1"/>
    <col min="10244" max="10244" width="12" customWidth="1"/>
    <col min="10245" max="10245" width="16.140625" customWidth="1"/>
    <col min="10497" max="10497" width="14.140625" customWidth="1"/>
    <col min="10498" max="10498" width="31.7109375" customWidth="1"/>
    <col min="10500" max="10500" width="12" customWidth="1"/>
    <col min="10501" max="10501" width="16.140625" customWidth="1"/>
    <col min="10753" max="10753" width="14.140625" customWidth="1"/>
    <col min="10754" max="10754" width="31.7109375" customWidth="1"/>
    <col min="10756" max="10756" width="12" customWidth="1"/>
    <col min="10757" max="10757" width="16.140625" customWidth="1"/>
    <col min="11009" max="11009" width="14.140625" customWidth="1"/>
    <col min="11010" max="11010" width="31.7109375" customWidth="1"/>
    <col min="11012" max="11012" width="12" customWidth="1"/>
    <col min="11013" max="11013" width="16.140625" customWidth="1"/>
    <col min="11265" max="11265" width="14.140625" customWidth="1"/>
    <col min="11266" max="11266" width="31.7109375" customWidth="1"/>
    <col min="11268" max="11268" width="12" customWidth="1"/>
    <col min="11269" max="11269" width="16.140625" customWidth="1"/>
    <col min="11521" max="11521" width="14.140625" customWidth="1"/>
    <col min="11522" max="11522" width="31.7109375" customWidth="1"/>
    <col min="11524" max="11524" width="12" customWidth="1"/>
    <col min="11525" max="11525" width="16.140625" customWidth="1"/>
    <col min="11777" max="11777" width="14.140625" customWidth="1"/>
    <col min="11778" max="11778" width="31.7109375" customWidth="1"/>
    <col min="11780" max="11780" width="12" customWidth="1"/>
    <col min="11781" max="11781" width="16.140625" customWidth="1"/>
    <col min="12033" max="12033" width="14.140625" customWidth="1"/>
    <col min="12034" max="12034" width="31.7109375" customWidth="1"/>
    <col min="12036" max="12036" width="12" customWidth="1"/>
    <col min="12037" max="12037" width="16.140625" customWidth="1"/>
    <col min="12289" max="12289" width="14.140625" customWidth="1"/>
    <col min="12290" max="12290" width="31.7109375" customWidth="1"/>
    <col min="12292" max="12292" width="12" customWidth="1"/>
    <col min="12293" max="12293" width="16.140625" customWidth="1"/>
    <col min="12545" max="12545" width="14.140625" customWidth="1"/>
    <col min="12546" max="12546" width="31.7109375" customWidth="1"/>
    <col min="12548" max="12548" width="12" customWidth="1"/>
    <col min="12549" max="12549" width="16.140625" customWidth="1"/>
    <col min="12801" max="12801" width="14.140625" customWidth="1"/>
    <col min="12802" max="12802" width="31.7109375" customWidth="1"/>
    <col min="12804" max="12804" width="12" customWidth="1"/>
    <col min="12805" max="12805" width="16.140625" customWidth="1"/>
    <col min="13057" max="13057" width="14.140625" customWidth="1"/>
    <col min="13058" max="13058" width="31.7109375" customWidth="1"/>
    <col min="13060" max="13060" width="12" customWidth="1"/>
    <col min="13061" max="13061" width="16.140625" customWidth="1"/>
    <col min="13313" max="13313" width="14.140625" customWidth="1"/>
    <col min="13314" max="13314" width="31.7109375" customWidth="1"/>
    <col min="13316" max="13316" width="12" customWidth="1"/>
    <col min="13317" max="13317" width="16.140625" customWidth="1"/>
    <col min="13569" max="13569" width="14.140625" customWidth="1"/>
    <col min="13570" max="13570" width="31.7109375" customWidth="1"/>
    <col min="13572" max="13572" width="12" customWidth="1"/>
    <col min="13573" max="13573" width="16.140625" customWidth="1"/>
    <col min="13825" max="13825" width="14.140625" customWidth="1"/>
    <col min="13826" max="13826" width="31.7109375" customWidth="1"/>
    <col min="13828" max="13828" width="12" customWidth="1"/>
    <col min="13829" max="13829" width="16.140625" customWidth="1"/>
    <col min="14081" max="14081" width="14.140625" customWidth="1"/>
    <col min="14082" max="14082" width="31.7109375" customWidth="1"/>
    <col min="14084" max="14084" width="12" customWidth="1"/>
    <col min="14085" max="14085" width="16.140625" customWidth="1"/>
    <col min="14337" max="14337" width="14.140625" customWidth="1"/>
    <col min="14338" max="14338" width="31.7109375" customWidth="1"/>
    <col min="14340" max="14340" width="12" customWidth="1"/>
    <col min="14341" max="14341" width="16.140625" customWidth="1"/>
    <col min="14593" max="14593" width="14.140625" customWidth="1"/>
    <col min="14594" max="14594" width="31.7109375" customWidth="1"/>
    <col min="14596" max="14596" width="12" customWidth="1"/>
    <col min="14597" max="14597" width="16.140625" customWidth="1"/>
    <col min="14849" max="14849" width="14.140625" customWidth="1"/>
    <col min="14850" max="14850" width="31.7109375" customWidth="1"/>
    <col min="14852" max="14852" width="12" customWidth="1"/>
    <col min="14853" max="14853" width="16.140625" customWidth="1"/>
    <col min="15105" max="15105" width="14.140625" customWidth="1"/>
    <col min="15106" max="15106" width="31.7109375" customWidth="1"/>
    <col min="15108" max="15108" width="12" customWidth="1"/>
    <col min="15109" max="15109" width="16.140625" customWidth="1"/>
    <col min="15361" max="15361" width="14.140625" customWidth="1"/>
    <col min="15362" max="15362" width="31.7109375" customWidth="1"/>
    <col min="15364" max="15364" width="12" customWidth="1"/>
    <col min="15365" max="15365" width="16.140625" customWidth="1"/>
    <col min="15617" max="15617" width="14.140625" customWidth="1"/>
    <col min="15618" max="15618" width="31.7109375" customWidth="1"/>
    <col min="15620" max="15620" width="12" customWidth="1"/>
    <col min="15621" max="15621" width="16.140625" customWidth="1"/>
    <col min="15873" max="15873" width="14.140625" customWidth="1"/>
    <col min="15874" max="15874" width="31.7109375" customWidth="1"/>
    <col min="15876" max="15876" width="12" customWidth="1"/>
    <col min="15877" max="15877" width="16.140625" customWidth="1"/>
    <col min="16129" max="16129" width="14.140625" customWidth="1"/>
    <col min="16130" max="16130" width="31.7109375" customWidth="1"/>
    <col min="16132" max="16132" width="12" customWidth="1"/>
    <col min="16133" max="16133" width="16.140625" customWidth="1"/>
  </cols>
  <sheetData>
    <row r="1" spans="1:7">
      <c r="A1" s="51" t="s">
        <v>625</v>
      </c>
      <c r="B1" s="51"/>
      <c r="C1" s="51"/>
      <c r="D1" s="51"/>
      <c r="E1" s="51"/>
    </row>
    <row r="2" spans="1:7">
      <c r="A2" s="51" t="s">
        <v>626</v>
      </c>
      <c r="B2" s="51"/>
      <c r="C2" s="51"/>
      <c r="D2" s="51"/>
      <c r="E2" s="51"/>
    </row>
    <row r="3" spans="1:7">
      <c r="A3" s="51" t="s">
        <v>686</v>
      </c>
      <c r="B3" s="51"/>
      <c r="C3" s="51"/>
      <c r="D3" s="51"/>
      <c r="E3" s="51"/>
    </row>
    <row r="4" spans="1:7">
      <c r="A4" s="51" t="s">
        <v>628</v>
      </c>
      <c r="B4" s="51"/>
      <c r="C4" s="51" t="s">
        <v>629</v>
      </c>
      <c r="D4" s="51"/>
      <c r="E4" s="51"/>
    </row>
    <row r="5" spans="1:7">
      <c r="A5" s="51" t="s">
        <v>630</v>
      </c>
      <c r="B5" s="51" t="s">
        <v>631</v>
      </c>
      <c r="C5" s="51" t="s">
        <v>632</v>
      </c>
      <c r="D5" s="51" t="s">
        <v>633</v>
      </c>
      <c r="E5" s="51" t="s">
        <v>634</v>
      </c>
      <c r="F5" s="55" t="s">
        <v>689</v>
      </c>
      <c r="G5" s="55" t="s">
        <v>690</v>
      </c>
    </row>
    <row r="6" spans="1:7">
      <c r="A6" s="51"/>
      <c r="B6" s="51" t="s">
        <v>407</v>
      </c>
      <c r="C6" s="51" t="s">
        <v>408</v>
      </c>
      <c r="D6" s="52">
        <v>1</v>
      </c>
      <c r="E6" s="52">
        <v>86100</v>
      </c>
      <c r="F6" s="54"/>
      <c r="G6" s="54"/>
    </row>
    <row r="7" spans="1:7">
      <c r="A7" s="51"/>
      <c r="B7" s="51" t="s">
        <v>407</v>
      </c>
      <c r="C7" s="51" t="s">
        <v>408</v>
      </c>
      <c r="D7" s="52">
        <v>1</v>
      </c>
      <c r="E7" s="52">
        <v>86100</v>
      </c>
      <c r="F7" s="54"/>
      <c r="G7" s="54"/>
    </row>
    <row r="8" spans="1:7">
      <c r="A8" s="51"/>
      <c r="B8" s="51" t="s">
        <v>407</v>
      </c>
      <c r="C8" s="51" t="s">
        <v>408</v>
      </c>
      <c r="D8" s="52">
        <v>1</v>
      </c>
      <c r="E8" s="52">
        <v>86100</v>
      </c>
      <c r="F8" s="54"/>
      <c r="G8" s="54"/>
    </row>
    <row r="9" spans="1:7">
      <c r="A9" s="51"/>
      <c r="B9" s="51" t="s">
        <v>687</v>
      </c>
      <c r="C9" s="51" t="s">
        <v>688</v>
      </c>
      <c r="D9" s="52">
        <v>1</v>
      </c>
      <c r="E9" s="52">
        <v>200900</v>
      </c>
      <c r="F9" s="54"/>
      <c r="G9" s="54"/>
    </row>
    <row r="10" spans="1:7">
      <c r="A10" s="51"/>
      <c r="B10" s="51" t="s">
        <v>311</v>
      </c>
      <c r="C10" s="51" t="s">
        <v>312</v>
      </c>
      <c r="D10" s="52">
        <v>1</v>
      </c>
      <c r="E10" s="52">
        <v>322875</v>
      </c>
      <c r="F10" s="54"/>
      <c r="G10" s="54"/>
    </row>
    <row r="11" spans="1:7">
      <c r="A11" s="51"/>
      <c r="B11" s="51" t="s">
        <v>311</v>
      </c>
      <c r="C11" s="51" t="s">
        <v>312</v>
      </c>
      <c r="D11" s="52">
        <v>1</v>
      </c>
      <c r="E11" s="52">
        <v>322875</v>
      </c>
      <c r="F11" s="54"/>
      <c r="G11" s="54"/>
    </row>
    <row r="12" spans="1:7">
      <c r="A12" s="51"/>
      <c r="B12" s="51" t="s">
        <v>343</v>
      </c>
      <c r="C12" s="51" t="s">
        <v>344</v>
      </c>
      <c r="D12" s="52">
        <v>1</v>
      </c>
      <c r="E12" s="52">
        <v>243950</v>
      </c>
      <c r="F12" s="54"/>
      <c r="G12" s="54"/>
    </row>
    <row r="13" spans="1:7">
      <c r="A13" s="51"/>
      <c r="B13" s="51" t="s">
        <v>343</v>
      </c>
      <c r="C13" s="51" t="s">
        <v>344</v>
      </c>
      <c r="D13" s="52">
        <v>1</v>
      </c>
      <c r="E13" s="52">
        <v>243950</v>
      </c>
      <c r="F13" s="54"/>
      <c r="G13" s="54"/>
    </row>
    <row r="14" spans="1:7">
      <c r="A14" s="51"/>
      <c r="B14" s="51" t="s">
        <v>343</v>
      </c>
      <c r="C14" s="51" t="s">
        <v>344</v>
      </c>
      <c r="D14" s="52">
        <v>1</v>
      </c>
      <c r="E14" s="52">
        <v>243950</v>
      </c>
      <c r="F14" s="54"/>
      <c r="G14" s="54"/>
    </row>
    <row r="15" spans="1:7">
      <c r="A15" s="51"/>
      <c r="B15" s="51" t="s">
        <v>343</v>
      </c>
      <c r="C15" s="51" t="s">
        <v>344</v>
      </c>
      <c r="D15" s="52">
        <v>1</v>
      </c>
      <c r="E15" s="52">
        <v>243950</v>
      </c>
      <c r="F15" s="54"/>
      <c r="G15" s="54"/>
    </row>
    <row r="16" spans="1:7">
      <c r="A16" s="51"/>
      <c r="B16" s="51" t="s">
        <v>343</v>
      </c>
      <c r="C16" s="51" t="s">
        <v>344</v>
      </c>
      <c r="D16" s="52">
        <v>1</v>
      </c>
      <c r="E16" s="52">
        <v>243950</v>
      </c>
      <c r="F16" s="54"/>
      <c r="G16" s="54"/>
    </row>
    <row r="17" spans="1:7">
      <c r="A17" s="51"/>
      <c r="B17" s="51" t="s">
        <v>343</v>
      </c>
      <c r="C17" s="51" t="s">
        <v>344</v>
      </c>
      <c r="D17" s="52">
        <v>1</v>
      </c>
      <c r="E17" s="52">
        <v>243950</v>
      </c>
      <c r="F17" s="54"/>
      <c r="G17" s="54"/>
    </row>
    <row r="18" spans="1:7">
      <c r="A18" s="51"/>
      <c r="B18" s="51" t="s">
        <v>313</v>
      </c>
      <c r="C18" s="51" t="s">
        <v>314</v>
      </c>
      <c r="D18" s="52">
        <v>1</v>
      </c>
      <c r="E18" s="52">
        <v>322875</v>
      </c>
      <c r="F18" s="54"/>
      <c r="G18" s="54"/>
    </row>
    <row r="19" spans="1:7">
      <c r="A19" s="51"/>
      <c r="B19" s="51" t="s">
        <v>313</v>
      </c>
      <c r="C19" s="51" t="s">
        <v>314</v>
      </c>
      <c r="D19" s="52">
        <v>1</v>
      </c>
      <c r="E19" s="52">
        <v>322875</v>
      </c>
      <c r="F19" s="54"/>
      <c r="G19" s="54"/>
    </row>
    <row r="20" spans="1:7">
      <c r="A20" s="51"/>
      <c r="B20" s="51" t="s">
        <v>313</v>
      </c>
      <c r="C20" s="51" t="s">
        <v>314</v>
      </c>
      <c r="D20" s="52">
        <v>1</v>
      </c>
      <c r="E20" s="52">
        <v>322875</v>
      </c>
      <c r="F20" s="54"/>
      <c r="G20" s="54"/>
    </row>
    <row r="21" spans="1:7">
      <c r="A21" s="51"/>
      <c r="B21" s="51" t="s">
        <v>313</v>
      </c>
      <c r="C21" s="51" t="s">
        <v>314</v>
      </c>
      <c r="D21" s="52">
        <v>1</v>
      </c>
      <c r="E21" s="52">
        <v>322875</v>
      </c>
      <c r="F21" s="54"/>
      <c r="G21" s="54"/>
    </row>
    <row r="22" spans="1:7">
      <c r="A22" s="51"/>
      <c r="B22" s="51" t="s">
        <v>345</v>
      </c>
      <c r="C22" s="51" t="s">
        <v>346</v>
      </c>
      <c r="D22" s="52">
        <v>1</v>
      </c>
      <c r="E22" s="52">
        <v>222425</v>
      </c>
      <c r="F22" s="54"/>
      <c r="G22" s="54"/>
    </row>
    <row r="23" spans="1:7">
      <c r="A23" s="51"/>
      <c r="B23" s="51" t="s">
        <v>345</v>
      </c>
      <c r="C23" s="51" t="s">
        <v>346</v>
      </c>
      <c r="D23" s="52">
        <v>1</v>
      </c>
      <c r="E23" s="52">
        <v>222425</v>
      </c>
      <c r="F23" s="54"/>
      <c r="G23" s="54"/>
    </row>
    <row r="24" spans="1:7">
      <c r="A24" s="51"/>
      <c r="B24" s="51" t="s">
        <v>315</v>
      </c>
      <c r="C24" s="51" t="s">
        <v>316</v>
      </c>
      <c r="D24" s="52">
        <v>1</v>
      </c>
      <c r="E24" s="52">
        <v>294175</v>
      </c>
      <c r="F24" s="54"/>
      <c r="G24" s="54"/>
    </row>
    <row r="25" spans="1:7">
      <c r="A25" s="51"/>
      <c r="B25" s="51" t="s">
        <v>323</v>
      </c>
      <c r="C25" s="51" t="s">
        <v>324</v>
      </c>
      <c r="D25" s="52">
        <v>1</v>
      </c>
      <c r="E25" s="52">
        <v>322875</v>
      </c>
      <c r="F25" s="54"/>
      <c r="G25" s="54"/>
    </row>
    <row r="26" spans="1:7">
      <c r="A26" s="51"/>
      <c r="B26" s="51" t="s">
        <v>323</v>
      </c>
      <c r="C26" s="51" t="s">
        <v>324</v>
      </c>
      <c r="D26" s="52">
        <v>1</v>
      </c>
      <c r="E26" s="52">
        <v>322875</v>
      </c>
      <c r="F26" s="54"/>
      <c r="G26" s="54"/>
    </row>
    <row r="27" spans="1:7">
      <c r="A27" s="51"/>
      <c r="B27" s="51" t="s">
        <v>349</v>
      </c>
      <c r="C27" s="51" t="s">
        <v>350</v>
      </c>
      <c r="D27" s="52">
        <v>1</v>
      </c>
      <c r="E27" s="52">
        <v>243950</v>
      </c>
      <c r="F27" s="54"/>
      <c r="G27" s="54"/>
    </row>
    <row r="28" spans="1:7">
      <c r="A28" s="51"/>
      <c r="B28" s="51" t="s">
        <v>349</v>
      </c>
      <c r="C28" s="51" t="s">
        <v>350</v>
      </c>
      <c r="D28" s="52">
        <v>1</v>
      </c>
      <c r="E28" s="52">
        <v>243950</v>
      </c>
      <c r="F28" s="54"/>
      <c r="G28" s="54"/>
    </row>
    <row r="29" spans="1:7">
      <c r="A29" s="51"/>
      <c r="B29" s="51" t="s">
        <v>319</v>
      </c>
      <c r="C29" s="51" t="s">
        <v>320</v>
      </c>
      <c r="D29" s="52">
        <v>1</v>
      </c>
      <c r="E29" s="52">
        <v>322875</v>
      </c>
      <c r="F29" s="54"/>
      <c r="G29" s="54"/>
    </row>
    <row r="30" spans="1:7">
      <c r="A30" s="51"/>
      <c r="B30" s="51" t="s">
        <v>319</v>
      </c>
      <c r="C30" s="51" t="s">
        <v>320</v>
      </c>
      <c r="D30" s="52">
        <v>1</v>
      </c>
      <c r="E30" s="52">
        <v>322875</v>
      </c>
      <c r="F30" s="54"/>
      <c r="G30" s="54"/>
    </row>
    <row r="31" spans="1:7">
      <c r="A31" s="51"/>
      <c r="B31" s="51" t="s">
        <v>319</v>
      </c>
      <c r="C31" s="51" t="s">
        <v>320</v>
      </c>
      <c r="D31" s="52">
        <v>1</v>
      </c>
      <c r="E31" s="52">
        <v>322875</v>
      </c>
      <c r="F31" s="54"/>
      <c r="G31" s="54"/>
    </row>
    <row r="32" spans="1:7">
      <c r="A32" s="51"/>
      <c r="B32" s="51" t="s">
        <v>351</v>
      </c>
      <c r="C32" s="51" t="s">
        <v>352</v>
      </c>
      <c r="D32" s="52">
        <v>1</v>
      </c>
      <c r="E32" s="52">
        <v>243950</v>
      </c>
      <c r="F32" s="54"/>
      <c r="G32" s="54"/>
    </row>
    <row r="33" spans="1:7">
      <c r="A33" s="51"/>
      <c r="B33" s="51" t="s">
        <v>321</v>
      </c>
      <c r="C33" s="51" t="s">
        <v>322</v>
      </c>
      <c r="D33" s="52">
        <v>1</v>
      </c>
      <c r="E33" s="52">
        <v>322875</v>
      </c>
      <c r="F33" s="54"/>
      <c r="G33" s="54"/>
    </row>
    <row r="34" spans="1:7">
      <c r="A34" s="51"/>
      <c r="B34" s="51" t="s">
        <v>668</v>
      </c>
      <c r="C34" s="51" t="s">
        <v>669</v>
      </c>
      <c r="D34" s="52">
        <v>1</v>
      </c>
      <c r="E34" s="52">
        <v>200900</v>
      </c>
      <c r="F34" s="54"/>
      <c r="G34" s="54"/>
    </row>
    <row r="35" spans="1:7">
      <c r="A35" s="51"/>
      <c r="B35" s="51" t="s">
        <v>668</v>
      </c>
      <c r="C35" s="51" t="s">
        <v>669</v>
      </c>
      <c r="D35" s="52">
        <v>1</v>
      </c>
      <c r="E35" s="52">
        <v>200900</v>
      </c>
      <c r="F35" s="54"/>
      <c r="G35" s="54"/>
    </row>
    <row r="36" spans="1:7">
      <c r="A36" s="51"/>
      <c r="B36" s="51" t="s">
        <v>166</v>
      </c>
      <c r="C36" s="51" t="s">
        <v>167</v>
      </c>
      <c r="D36" s="52">
        <v>1</v>
      </c>
      <c r="E36" s="52">
        <v>240362.5</v>
      </c>
      <c r="F36" s="54"/>
      <c r="G36" s="54"/>
    </row>
    <row r="37" spans="1:7">
      <c r="A37" s="51"/>
      <c r="B37" s="51" t="s">
        <v>168</v>
      </c>
      <c r="C37" s="51" t="s">
        <v>169</v>
      </c>
      <c r="D37" s="52">
        <v>1</v>
      </c>
      <c r="E37" s="52">
        <v>304937.5</v>
      </c>
      <c r="F37" s="54"/>
      <c r="G37" s="54"/>
    </row>
    <row r="38" spans="1:7">
      <c r="A38" s="51"/>
      <c r="B38" s="51" t="s">
        <v>90</v>
      </c>
      <c r="C38" s="51" t="s">
        <v>91</v>
      </c>
      <c r="D38" s="52">
        <v>1</v>
      </c>
      <c r="E38" s="52">
        <v>240362.5</v>
      </c>
      <c r="F38" s="54"/>
      <c r="G38" s="54"/>
    </row>
    <row r="39" spans="1:7">
      <c r="A39" s="51"/>
      <c r="B39" s="51" t="s">
        <v>98</v>
      </c>
      <c r="C39" s="51" t="s">
        <v>99</v>
      </c>
      <c r="D39" s="52">
        <v>1</v>
      </c>
      <c r="E39" s="52">
        <v>480725</v>
      </c>
      <c r="F39" s="54"/>
      <c r="G39" s="54"/>
    </row>
    <row r="40" spans="1:7">
      <c r="A40" s="51"/>
      <c r="B40" s="51" t="s">
        <v>96</v>
      </c>
      <c r="C40" s="51" t="s">
        <v>97</v>
      </c>
      <c r="D40" s="52">
        <v>1</v>
      </c>
      <c r="E40" s="52">
        <v>624225</v>
      </c>
      <c r="F40" s="54"/>
      <c r="G40" s="54"/>
    </row>
    <row r="41" spans="1:7">
      <c r="A41" s="51"/>
      <c r="B41" s="51" t="s">
        <v>44</v>
      </c>
      <c r="C41" s="51" t="s">
        <v>45</v>
      </c>
      <c r="D41" s="52">
        <v>1</v>
      </c>
      <c r="E41" s="52">
        <v>240362.5</v>
      </c>
      <c r="F41" s="54"/>
      <c r="G41" s="54"/>
    </row>
    <row r="42" spans="1:7">
      <c r="A42" s="51"/>
      <c r="B42" s="51" t="s">
        <v>42</v>
      </c>
      <c r="C42" s="51" t="s">
        <v>43</v>
      </c>
      <c r="D42" s="52">
        <v>1</v>
      </c>
      <c r="E42" s="52">
        <v>304937.5</v>
      </c>
      <c r="F42" s="54"/>
      <c r="G42" s="54"/>
    </row>
    <row r="43" spans="1:7">
      <c r="A43" s="51"/>
      <c r="B43" s="51" t="s">
        <v>42</v>
      </c>
      <c r="C43" s="51" t="s">
        <v>43</v>
      </c>
      <c r="D43" s="52">
        <v>1</v>
      </c>
      <c r="E43" s="52">
        <v>304937.5</v>
      </c>
      <c r="F43" s="54"/>
      <c r="G43" s="54"/>
    </row>
    <row r="44" spans="1:7">
      <c r="A44" s="51"/>
      <c r="B44" s="51" t="s">
        <v>52</v>
      </c>
      <c r="C44" s="51" t="s">
        <v>53</v>
      </c>
      <c r="D44" s="52">
        <v>1</v>
      </c>
      <c r="E44" s="52">
        <v>240362.5</v>
      </c>
      <c r="F44" s="54"/>
      <c r="G44" s="54"/>
    </row>
    <row r="45" spans="1:7">
      <c r="A45" s="51"/>
      <c r="B45" s="51" t="s">
        <v>52</v>
      </c>
      <c r="C45" s="51" t="s">
        <v>53</v>
      </c>
      <c r="D45" s="52">
        <v>1</v>
      </c>
      <c r="E45" s="52">
        <v>240362.5</v>
      </c>
      <c r="F45" s="54"/>
      <c r="G45" s="54"/>
    </row>
    <row r="46" spans="1:7">
      <c r="A46" s="51"/>
      <c r="B46" s="51" t="s">
        <v>50</v>
      </c>
      <c r="C46" s="51" t="s">
        <v>51</v>
      </c>
      <c r="D46" s="52">
        <v>1</v>
      </c>
      <c r="E46" s="52">
        <v>304937.5</v>
      </c>
      <c r="F46" s="54"/>
      <c r="G46" s="54"/>
    </row>
    <row r="47" spans="1:7">
      <c r="A47" s="51"/>
      <c r="B47" s="51" t="s">
        <v>50</v>
      </c>
      <c r="C47" s="51" t="s">
        <v>51</v>
      </c>
      <c r="D47" s="52">
        <v>1</v>
      </c>
      <c r="E47" s="52">
        <v>304937.5</v>
      </c>
      <c r="F47" s="54"/>
      <c r="G47" s="54"/>
    </row>
    <row r="48" spans="1:7">
      <c r="A48" s="51"/>
      <c r="B48" s="51" t="s">
        <v>50</v>
      </c>
      <c r="C48" s="51" t="s">
        <v>51</v>
      </c>
      <c r="D48" s="52">
        <v>1</v>
      </c>
      <c r="E48" s="52">
        <v>304937.5</v>
      </c>
      <c r="F48" s="54"/>
      <c r="G48" s="54"/>
    </row>
    <row r="49" spans="1:7">
      <c r="A49" s="51"/>
      <c r="B49" s="51" t="s">
        <v>246</v>
      </c>
      <c r="C49" s="51" t="s">
        <v>247</v>
      </c>
      <c r="D49" s="52">
        <v>1</v>
      </c>
      <c r="E49" s="52">
        <v>143500</v>
      </c>
      <c r="F49" s="54"/>
      <c r="G49" s="54"/>
    </row>
    <row r="50" spans="1:7">
      <c r="A50" s="51"/>
      <c r="B50" s="51" t="s">
        <v>246</v>
      </c>
      <c r="C50" s="51" t="s">
        <v>247</v>
      </c>
      <c r="D50" s="52">
        <v>1</v>
      </c>
      <c r="E50" s="52">
        <v>143500</v>
      </c>
      <c r="F50" s="54"/>
      <c r="G50" s="54"/>
    </row>
    <row r="51" spans="1:7">
      <c r="A51" s="51"/>
      <c r="B51" s="51" t="s">
        <v>246</v>
      </c>
      <c r="C51" s="51" t="s">
        <v>247</v>
      </c>
      <c r="D51" s="52">
        <v>1</v>
      </c>
      <c r="E51" s="52">
        <v>143500</v>
      </c>
      <c r="F51" s="54"/>
      <c r="G51" s="54"/>
    </row>
    <row r="52" spans="1:7">
      <c r="A52" s="51"/>
      <c r="B52" s="51" t="s">
        <v>244</v>
      </c>
      <c r="C52" s="51" t="s">
        <v>245</v>
      </c>
      <c r="D52" s="52">
        <v>1</v>
      </c>
      <c r="E52" s="52">
        <v>143500</v>
      </c>
      <c r="F52" s="54"/>
      <c r="G52" s="54"/>
    </row>
    <row r="53" spans="1:7">
      <c r="A53" s="51"/>
      <c r="B53" s="51" t="s">
        <v>252</v>
      </c>
      <c r="C53" s="51" t="s">
        <v>253</v>
      </c>
      <c r="D53" s="52">
        <v>1</v>
      </c>
      <c r="E53" s="52">
        <v>143500</v>
      </c>
      <c r="F53" s="54"/>
      <c r="G53" s="54"/>
    </row>
    <row r="54" spans="1:7">
      <c r="A54" s="51"/>
      <c r="B54" s="51" t="s">
        <v>252</v>
      </c>
      <c r="C54" s="51" t="s">
        <v>253</v>
      </c>
      <c r="D54" s="52">
        <v>1</v>
      </c>
      <c r="E54" s="52">
        <v>143500</v>
      </c>
      <c r="F54" s="54"/>
      <c r="G54" s="54"/>
    </row>
    <row r="55" spans="1:7">
      <c r="A55" s="51"/>
      <c r="B55" s="51" t="s">
        <v>252</v>
      </c>
      <c r="C55" s="51" t="s">
        <v>253</v>
      </c>
      <c r="D55" s="52">
        <v>1</v>
      </c>
      <c r="E55" s="52">
        <v>143500</v>
      </c>
      <c r="F55" s="54"/>
      <c r="G55" s="54"/>
    </row>
    <row r="56" spans="1:7">
      <c r="A56" s="51"/>
      <c r="B56" s="51" t="s">
        <v>256</v>
      </c>
      <c r="C56" s="51" t="s">
        <v>257</v>
      </c>
      <c r="D56" s="52">
        <v>1</v>
      </c>
      <c r="E56" s="52">
        <v>322875</v>
      </c>
      <c r="F56" s="54"/>
      <c r="G56" s="54"/>
    </row>
    <row r="57" spans="1:7">
      <c r="A57" s="51"/>
      <c r="B57" s="51" t="s">
        <v>242</v>
      </c>
      <c r="C57" s="51" t="s">
        <v>243</v>
      </c>
      <c r="D57" s="52">
        <v>1</v>
      </c>
      <c r="E57" s="52">
        <v>143500</v>
      </c>
      <c r="F57" s="54"/>
      <c r="G57" s="54"/>
    </row>
    <row r="58" spans="1:7">
      <c r="A58" s="51"/>
      <c r="B58" s="51" t="s">
        <v>242</v>
      </c>
      <c r="C58" s="51" t="s">
        <v>243</v>
      </c>
      <c r="D58" s="52">
        <v>1</v>
      </c>
      <c r="E58" s="52">
        <v>143500</v>
      </c>
      <c r="F58" s="54"/>
      <c r="G58" s="54"/>
    </row>
    <row r="59" spans="1:7">
      <c r="A59" s="51"/>
      <c r="B59" s="51" t="s">
        <v>483</v>
      </c>
      <c r="C59" s="51" t="s">
        <v>484</v>
      </c>
      <c r="D59" s="52">
        <v>1</v>
      </c>
      <c r="E59" s="52">
        <v>75337.5</v>
      </c>
      <c r="F59" s="54"/>
      <c r="G59" s="54"/>
    </row>
    <row r="60" spans="1:7">
      <c r="A60" s="51"/>
      <c r="B60" s="51" t="s">
        <v>242</v>
      </c>
      <c r="C60" s="51" t="s">
        <v>243</v>
      </c>
      <c r="D60" s="52">
        <v>1</v>
      </c>
      <c r="E60" s="52">
        <v>143500</v>
      </c>
      <c r="F60" s="54"/>
      <c r="G60" s="54"/>
    </row>
    <row r="61" spans="1:7">
      <c r="A61" s="51"/>
      <c r="B61" s="51" t="s">
        <v>242</v>
      </c>
      <c r="C61" s="51" t="s">
        <v>243</v>
      </c>
      <c r="D61" s="52">
        <v>1</v>
      </c>
      <c r="E61" s="52">
        <v>143500</v>
      </c>
      <c r="F61" s="54"/>
      <c r="G61" s="54"/>
    </row>
    <row r="62" spans="1:7">
      <c r="A62" s="51"/>
      <c r="B62" s="51" t="s">
        <v>485</v>
      </c>
      <c r="C62" s="51" t="s">
        <v>486</v>
      </c>
      <c r="D62" s="52">
        <v>1</v>
      </c>
      <c r="E62" s="52">
        <v>75337.5</v>
      </c>
      <c r="F62" s="54"/>
      <c r="G62" s="54"/>
    </row>
    <row r="63" spans="1:7">
      <c r="A63" s="51"/>
      <c r="B63" s="51" t="s">
        <v>485</v>
      </c>
      <c r="C63" s="51" t="s">
        <v>486</v>
      </c>
      <c r="D63" s="52">
        <v>1</v>
      </c>
      <c r="E63" s="52">
        <v>75337.5</v>
      </c>
      <c r="F63" s="54"/>
      <c r="G63" s="54"/>
    </row>
    <row r="64" spans="1:7">
      <c r="A64" s="51"/>
      <c r="B64" s="51" t="s">
        <v>481</v>
      </c>
      <c r="C64" s="51" t="s">
        <v>482</v>
      </c>
      <c r="D64" s="52">
        <v>1</v>
      </c>
      <c r="E64" s="52">
        <v>137350</v>
      </c>
      <c r="F64" s="54"/>
      <c r="G64" s="54"/>
    </row>
    <row r="65" spans="1:7">
      <c r="A65" s="51"/>
      <c r="B65" s="51" t="s">
        <v>481</v>
      </c>
      <c r="C65" s="51" t="s">
        <v>482</v>
      </c>
      <c r="D65" s="52">
        <v>1</v>
      </c>
      <c r="E65" s="52">
        <v>137350</v>
      </c>
      <c r="F65" s="54"/>
      <c r="G65" s="54"/>
    </row>
    <row r="66" spans="1:7">
      <c r="A66" s="51"/>
      <c r="B66" s="51" t="s">
        <v>481</v>
      </c>
      <c r="C66" s="51" t="s">
        <v>482</v>
      </c>
      <c r="D66" s="52">
        <v>1</v>
      </c>
      <c r="E66" s="52">
        <v>137350</v>
      </c>
      <c r="F66" s="54"/>
      <c r="G66" s="54"/>
    </row>
    <row r="67" spans="1:7">
      <c r="A67" s="51"/>
      <c r="B67" s="51" t="s">
        <v>481</v>
      </c>
      <c r="C67" s="51" t="s">
        <v>482</v>
      </c>
      <c r="D67" s="52">
        <v>1</v>
      </c>
      <c r="E67" s="52">
        <v>137350</v>
      </c>
      <c r="F67" s="54"/>
      <c r="G67" s="54"/>
    </row>
    <row r="68" spans="1:7">
      <c r="A68" s="51"/>
      <c r="B68" s="51" t="s">
        <v>481</v>
      </c>
      <c r="C68" s="51" t="s">
        <v>482</v>
      </c>
      <c r="D68" s="52">
        <v>1</v>
      </c>
      <c r="E68" s="52">
        <v>137350</v>
      </c>
      <c r="F68" s="54"/>
      <c r="G68" s="54"/>
    </row>
    <row r="69" spans="1:7">
      <c r="A69" s="51"/>
      <c r="B69" s="51" t="s">
        <v>481</v>
      </c>
      <c r="C69" s="51" t="s">
        <v>482</v>
      </c>
      <c r="D69" s="52">
        <v>1</v>
      </c>
      <c r="E69" s="52">
        <v>137350</v>
      </c>
      <c r="F69" s="54"/>
      <c r="G69" s="54"/>
    </row>
    <row r="70" spans="1:7">
      <c r="A70" s="51"/>
      <c r="B70" s="51" t="s">
        <v>481</v>
      </c>
      <c r="C70" s="51" t="s">
        <v>482</v>
      </c>
      <c r="D70" s="52">
        <v>1</v>
      </c>
      <c r="E70" s="52">
        <v>137350</v>
      </c>
      <c r="F70" s="54"/>
      <c r="G70" s="54"/>
    </row>
    <row r="71" spans="1:7">
      <c r="A71" s="51"/>
      <c r="B71" s="51" t="s">
        <v>250</v>
      </c>
      <c r="C71" s="51" t="s">
        <v>251</v>
      </c>
      <c r="D71" s="52">
        <v>1</v>
      </c>
      <c r="E71" s="52">
        <v>143500</v>
      </c>
      <c r="F71" s="54"/>
      <c r="G71" s="54"/>
    </row>
    <row r="72" spans="1:7">
      <c r="A72" s="51"/>
      <c r="B72" s="51" t="s">
        <v>250</v>
      </c>
      <c r="C72" s="51" t="s">
        <v>251</v>
      </c>
      <c r="D72" s="52">
        <v>1</v>
      </c>
      <c r="E72" s="52">
        <v>143500</v>
      </c>
      <c r="F72" s="54"/>
      <c r="G72" s="54"/>
    </row>
    <row r="73" spans="1:7">
      <c r="A73" s="51"/>
      <c r="B73" s="51" t="s">
        <v>250</v>
      </c>
      <c r="C73" s="51" t="s">
        <v>251</v>
      </c>
      <c r="D73" s="52">
        <v>1</v>
      </c>
      <c r="E73" s="52">
        <v>143500</v>
      </c>
      <c r="F73" s="54"/>
      <c r="G73" s="54"/>
    </row>
    <row r="74" spans="1:7">
      <c r="A74" s="51"/>
      <c r="B74" s="51" t="s">
        <v>250</v>
      </c>
      <c r="C74" s="51" t="s">
        <v>251</v>
      </c>
      <c r="D74" s="52">
        <v>1</v>
      </c>
      <c r="E74" s="52">
        <v>143500</v>
      </c>
      <c r="F74" s="54"/>
      <c r="G74" s="54"/>
    </row>
    <row r="75" spans="1:7">
      <c r="A75" s="51"/>
      <c r="B75" s="51" t="s">
        <v>680</v>
      </c>
      <c r="C75" s="51" t="s">
        <v>681</v>
      </c>
      <c r="D75" s="52">
        <v>1</v>
      </c>
      <c r="E75" s="52">
        <v>484312.5</v>
      </c>
      <c r="F75" s="54"/>
      <c r="G75" s="54"/>
    </row>
    <row r="76" spans="1:7">
      <c r="A76" s="51"/>
      <c r="B76" s="51" t="s">
        <v>586</v>
      </c>
      <c r="C76" s="51" t="s">
        <v>24</v>
      </c>
      <c r="D76" s="52">
        <v>1</v>
      </c>
      <c r="E76" s="52">
        <v>448437.5</v>
      </c>
      <c r="F76" s="54"/>
      <c r="G76" s="54"/>
    </row>
    <row r="77" spans="1:7">
      <c r="A77" s="51"/>
      <c r="B77" s="51" t="s">
        <v>68</v>
      </c>
      <c r="C77" s="51" t="s">
        <v>69</v>
      </c>
      <c r="D77" s="52">
        <v>1</v>
      </c>
      <c r="E77" s="52">
        <v>1327375</v>
      </c>
      <c r="F77" s="54"/>
      <c r="G77" s="54"/>
    </row>
    <row r="78" spans="1:7">
      <c r="A78" s="51"/>
      <c r="B78" s="51" t="s">
        <v>66</v>
      </c>
      <c r="C78" s="51" t="s">
        <v>67</v>
      </c>
      <c r="D78" s="52">
        <v>1</v>
      </c>
      <c r="E78" s="52">
        <v>1560562.5</v>
      </c>
      <c r="F78" s="54"/>
      <c r="G78" s="54"/>
    </row>
    <row r="79" spans="1:7">
      <c r="A79" s="51"/>
      <c r="B79" s="51" t="s">
        <v>138</v>
      </c>
      <c r="C79" s="51" t="s">
        <v>139</v>
      </c>
      <c r="D79" s="52">
        <v>1</v>
      </c>
      <c r="E79" s="52">
        <v>1112125</v>
      </c>
      <c r="F79" s="54"/>
      <c r="G79" s="54"/>
    </row>
    <row r="80" spans="1:7">
      <c r="A80" s="51"/>
      <c r="B80" s="51" t="s">
        <v>228</v>
      </c>
      <c r="C80" s="51" t="s">
        <v>229</v>
      </c>
      <c r="D80" s="52">
        <v>1</v>
      </c>
      <c r="E80" s="52">
        <v>1463700</v>
      </c>
      <c r="F80" s="54"/>
      <c r="G80" s="54"/>
    </row>
    <row r="81" spans="1:7">
      <c r="A81" s="51"/>
      <c r="B81" s="51" t="s">
        <v>228</v>
      </c>
      <c r="C81" s="51" t="s">
        <v>229</v>
      </c>
      <c r="D81" s="52">
        <v>1</v>
      </c>
      <c r="E81" s="52">
        <v>1463700</v>
      </c>
      <c r="F81" s="54"/>
      <c r="G81" s="54"/>
    </row>
    <row r="82" spans="1:7">
      <c r="A82" s="51"/>
      <c r="B82" s="51" t="s">
        <v>220</v>
      </c>
      <c r="C82" s="51" t="s">
        <v>221</v>
      </c>
      <c r="D82" s="52">
        <v>1</v>
      </c>
      <c r="E82" s="52">
        <v>1212575</v>
      </c>
      <c r="F82" s="54"/>
      <c r="G82" s="54"/>
    </row>
    <row r="83" spans="1:7">
      <c r="A83" s="51"/>
      <c r="B83" s="51" t="s">
        <v>220</v>
      </c>
      <c r="C83" s="51" t="s">
        <v>221</v>
      </c>
      <c r="D83" s="52">
        <v>1</v>
      </c>
      <c r="E83" s="52">
        <v>1212575</v>
      </c>
      <c r="F83" s="54"/>
      <c r="G83" s="54"/>
    </row>
    <row r="84" spans="1:7">
      <c r="A84" s="51"/>
      <c r="B84" s="51" t="s">
        <v>268</v>
      </c>
      <c r="C84" s="51" t="s">
        <v>269</v>
      </c>
      <c r="D84" s="52">
        <v>1</v>
      </c>
      <c r="E84" s="52">
        <v>365925</v>
      </c>
      <c r="F84" s="54"/>
      <c r="G84" s="54"/>
    </row>
    <row r="85" spans="1:7">
      <c r="A85" s="51"/>
      <c r="B85" s="51" t="s">
        <v>294</v>
      </c>
      <c r="C85" s="51" t="s">
        <v>295</v>
      </c>
      <c r="D85" s="52">
        <v>1</v>
      </c>
      <c r="E85" s="52">
        <v>444850</v>
      </c>
      <c r="F85" s="54"/>
      <c r="G85" s="54"/>
    </row>
    <row r="86" spans="1:7">
      <c r="A86" s="51"/>
      <c r="B86" s="51" t="s">
        <v>294</v>
      </c>
      <c r="C86" s="51" t="s">
        <v>295</v>
      </c>
      <c r="D86" s="52">
        <v>1</v>
      </c>
      <c r="E86" s="52">
        <v>444850</v>
      </c>
      <c r="F86" s="54"/>
      <c r="G86" s="54"/>
    </row>
    <row r="87" spans="1:7">
      <c r="A87" s="51"/>
      <c r="B87" s="51" t="s">
        <v>296</v>
      </c>
      <c r="C87" s="51" t="s">
        <v>297</v>
      </c>
      <c r="D87" s="52">
        <v>1</v>
      </c>
      <c r="E87" s="52">
        <v>444850</v>
      </c>
      <c r="F87" s="54"/>
      <c r="G87" s="54"/>
    </row>
    <row r="88" spans="1:7">
      <c r="A88" s="51"/>
      <c r="B88" s="51" t="s">
        <v>296</v>
      </c>
      <c r="C88" s="51" t="s">
        <v>297</v>
      </c>
      <c r="D88" s="52">
        <v>1</v>
      </c>
      <c r="E88" s="52">
        <v>444850</v>
      </c>
      <c r="F88" s="54"/>
      <c r="G88" s="54"/>
    </row>
    <row r="89" spans="1:7">
      <c r="A89" s="51"/>
      <c r="B89" s="51" t="s">
        <v>296</v>
      </c>
      <c r="C89" s="51" t="s">
        <v>297</v>
      </c>
      <c r="D89" s="52">
        <v>1</v>
      </c>
      <c r="E89" s="52">
        <v>444850</v>
      </c>
      <c r="F89" s="54"/>
      <c r="G89" s="54"/>
    </row>
    <row r="90" spans="1:7">
      <c r="A90" s="51"/>
      <c r="B90" s="51" t="s">
        <v>272</v>
      </c>
      <c r="C90" s="51" t="s">
        <v>273</v>
      </c>
      <c r="D90" s="52">
        <v>1</v>
      </c>
      <c r="E90" s="52">
        <v>365925</v>
      </c>
      <c r="F90" s="54"/>
      <c r="G90" s="54"/>
    </row>
    <row r="91" spans="1:7">
      <c r="A91" s="51"/>
      <c r="B91" s="51" t="s">
        <v>274</v>
      </c>
      <c r="C91" s="51" t="s">
        <v>275</v>
      </c>
      <c r="D91" s="52">
        <v>1</v>
      </c>
      <c r="E91" s="52">
        <v>365925</v>
      </c>
      <c r="F91" s="54"/>
      <c r="G91" s="54"/>
    </row>
    <row r="92" spans="1:7">
      <c r="A92" s="51"/>
      <c r="B92" s="51" t="s">
        <v>274</v>
      </c>
      <c r="C92" s="51" t="s">
        <v>275</v>
      </c>
      <c r="D92" s="52">
        <v>1</v>
      </c>
      <c r="E92" s="52">
        <v>365925</v>
      </c>
      <c r="F92" s="54"/>
      <c r="G92" s="54"/>
    </row>
    <row r="93" spans="1:7">
      <c r="A93" s="51"/>
      <c r="B93" s="51" t="s">
        <v>274</v>
      </c>
      <c r="C93" s="51" t="s">
        <v>275</v>
      </c>
      <c r="D93" s="52">
        <v>1</v>
      </c>
      <c r="E93" s="52">
        <v>365925</v>
      </c>
      <c r="F93" s="54"/>
      <c r="G93" s="54"/>
    </row>
    <row r="94" spans="1:7">
      <c r="A94" s="51"/>
      <c r="B94" s="51" t="s">
        <v>274</v>
      </c>
      <c r="C94" s="51" t="s">
        <v>275</v>
      </c>
      <c r="D94" s="52">
        <v>1</v>
      </c>
      <c r="E94" s="52">
        <v>365925</v>
      </c>
      <c r="F94" s="54"/>
      <c r="G94" s="54"/>
    </row>
    <row r="95" spans="1:7">
      <c r="A95" s="51"/>
      <c r="B95" s="51" t="s">
        <v>60</v>
      </c>
      <c r="C95" s="51" t="s">
        <v>61</v>
      </c>
      <c r="D95" s="52">
        <v>1</v>
      </c>
      <c r="E95" s="52">
        <v>297762.5</v>
      </c>
      <c r="F95" s="54"/>
      <c r="G95" s="54"/>
    </row>
    <row r="96" spans="1:7">
      <c r="A96" s="51"/>
      <c r="B96" s="51" t="s">
        <v>657</v>
      </c>
      <c r="C96" s="51" t="s">
        <v>658</v>
      </c>
      <c r="D96" s="52">
        <v>1</v>
      </c>
      <c r="E96" s="52">
        <v>383862.5</v>
      </c>
      <c r="F96" s="54"/>
      <c r="G96" s="54"/>
    </row>
    <row r="97" spans="1:7">
      <c r="A97" s="51"/>
      <c r="B97" s="51" t="s">
        <v>657</v>
      </c>
      <c r="C97" s="51" t="s">
        <v>658</v>
      </c>
      <c r="D97" s="52">
        <v>1</v>
      </c>
      <c r="E97" s="52">
        <v>383862.5</v>
      </c>
      <c r="F97" s="54"/>
      <c r="G97" s="54"/>
    </row>
    <row r="98" spans="1:7">
      <c r="A98" s="51"/>
      <c r="B98" s="51" t="s">
        <v>82</v>
      </c>
      <c r="C98" s="51" t="s">
        <v>83</v>
      </c>
      <c r="D98" s="52">
        <v>1</v>
      </c>
      <c r="E98" s="52">
        <v>476420</v>
      </c>
      <c r="F98" s="54"/>
      <c r="G98" s="54"/>
    </row>
    <row r="99" spans="1:7">
      <c r="A99" s="51"/>
      <c r="B99" s="51" t="s">
        <v>82</v>
      </c>
      <c r="C99" s="51" t="s">
        <v>83</v>
      </c>
      <c r="D99" s="52">
        <v>1</v>
      </c>
      <c r="E99" s="52">
        <v>476420</v>
      </c>
      <c r="F99" s="54"/>
      <c r="G99" s="54"/>
    </row>
    <row r="100" spans="1:7">
      <c r="A100" s="51"/>
      <c r="B100" s="51" t="s">
        <v>82</v>
      </c>
      <c r="C100" s="51" t="s">
        <v>83</v>
      </c>
      <c r="D100" s="52">
        <v>1</v>
      </c>
      <c r="E100" s="52">
        <v>476420</v>
      </c>
      <c r="F100" s="54"/>
      <c r="G100" s="54"/>
    </row>
    <row r="101" spans="1:7">
      <c r="A101" s="51"/>
      <c r="B101" s="51" t="s">
        <v>82</v>
      </c>
      <c r="C101" s="51" t="s">
        <v>83</v>
      </c>
      <c r="D101" s="52">
        <v>1</v>
      </c>
      <c r="E101" s="52">
        <v>476420</v>
      </c>
      <c r="F101" s="54"/>
      <c r="G101" s="54"/>
    </row>
    <row r="102" spans="1:7">
      <c r="A102" s="51"/>
      <c r="B102" s="51" t="s">
        <v>82</v>
      </c>
      <c r="C102" s="51" t="s">
        <v>83</v>
      </c>
      <c r="D102" s="52">
        <v>1</v>
      </c>
      <c r="E102" s="52">
        <v>476420</v>
      </c>
      <c r="F102" s="54"/>
      <c r="G102" s="54"/>
    </row>
    <row r="103" spans="1:7">
      <c r="A103" s="51"/>
      <c r="B103" s="51" t="s">
        <v>80</v>
      </c>
      <c r="C103" s="51" t="s">
        <v>81</v>
      </c>
      <c r="D103" s="52">
        <v>1</v>
      </c>
      <c r="E103" s="52">
        <v>383862.5</v>
      </c>
      <c r="F103" s="54"/>
      <c r="G103" s="54"/>
    </row>
    <row r="104" spans="1:7">
      <c r="A104" s="51"/>
      <c r="B104" s="51" t="s">
        <v>80</v>
      </c>
      <c r="C104" s="51" t="s">
        <v>81</v>
      </c>
      <c r="D104" s="52">
        <v>1</v>
      </c>
      <c r="E104" s="52">
        <v>383862.5</v>
      </c>
      <c r="F104" s="54"/>
      <c r="G104" s="54"/>
    </row>
    <row r="105" spans="1:7">
      <c r="A105" s="51"/>
      <c r="B105" s="51" t="s">
        <v>80</v>
      </c>
      <c r="C105" s="51" t="s">
        <v>81</v>
      </c>
      <c r="D105" s="52">
        <v>1</v>
      </c>
      <c r="E105" s="52">
        <v>383862.5</v>
      </c>
      <c r="F105" s="54"/>
      <c r="G105" s="54"/>
    </row>
    <row r="106" spans="1:7">
      <c r="A106" s="51"/>
      <c r="B106" s="51" t="s">
        <v>80</v>
      </c>
      <c r="C106" s="51" t="s">
        <v>81</v>
      </c>
      <c r="D106" s="52">
        <v>1</v>
      </c>
      <c r="E106" s="52">
        <v>383862.5</v>
      </c>
      <c r="F106" s="54"/>
      <c r="G106" s="54"/>
    </row>
    <row r="107" spans="1:7">
      <c r="A107" s="51"/>
      <c r="B107" s="51" t="s">
        <v>86</v>
      </c>
      <c r="C107" s="51" t="s">
        <v>87</v>
      </c>
      <c r="D107" s="52">
        <v>1</v>
      </c>
      <c r="E107" s="52">
        <v>397016.66666666669</v>
      </c>
      <c r="F107" s="54"/>
      <c r="G107" s="54"/>
    </row>
    <row r="108" spans="1:7">
      <c r="A108" s="51"/>
      <c r="B108" s="51" t="s">
        <v>86</v>
      </c>
      <c r="C108" s="51" t="s">
        <v>87</v>
      </c>
      <c r="D108" s="52">
        <v>1</v>
      </c>
      <c r="E108" s="52">
        <v>397016.66666666669</v>
      </c>
      <c r="F108" s="54"/>
      <c r="G108" s="54"/>
    </row>
    <row r="109" spans="1:7">
      <c r="A109" s="51"/>
      <c r="B109" s="51" t="s">
        <v>86</v>
      </c>
      <c r="C109" s="51" t="s">
        <v>87</v>
      </c>
      <c r="D109" s="52">
        <v>1</v>
      </c>
      <c r="E109" s="52">
        <v>397016.66666666669</v>
      </c>
      <c r="F109" s="54"/>
      <c r="G109" s="54"/>
    </row>
    <row r="110" spans="1:7">
      <c r="A110" s="51"/>
      <c r="B110" s="51" t="s">
        <v>54</v>
      </c>
      <c r="C110" s="51" t="s">
        <v>55</v>
      </c>
      <c r="D110" s="52">
        <v>1</v>
      </c>
      <c r="E110" s="52">
        <v>383862.5</v>
      </c>
      <c r="F110" s="54"/>
      <c r="G110" s="54"/>
    </row>
    <row r="111" spans="1:7">
      <c r="A111" s="51"/>
      <c r="B111" s="51" t="s">
        <v>56</v>
      </c>
      <c r="C111" s="51" t="s">
        <v>57</v>
      </c>
      <c r="D111" s="52">
        <v>1</v>
      </c>
      <c r="E111" s="52">
        <v>297762.5</v>
      </c>
      <c r="F111" s="54"/>
      <c r="G111" s="54"/>
    </row>
    <row r="112" spans="1:7">
      <c r="A112" s="51"/>
      <c r="B112" s="51" t="s">
        <v>178</v>
      </c>
      <c r="C112" s="51" t="s">
        <v>179</v>
      </c>
      <c r="D112" s="52">
        <v>1</v>
      </c>
      <c r="E112" s="52">
        <v>446643.75</v>
      </c>
      <c r="F112" s="54"/>
      <c r="G112" s="54"/>
    </row>
    <row r="113" spans="1:7">
      <c r="A113" s="51"/>
      <c r="B113" s="51" t="s">
        <v>178</v>
      </c>
      <c r="C113" s="51" t="s">
        <v>179</v>
      </c>
      <c r="D113" s="52">
        <v>1</v>
      </c>
      <c r="E113" s="52">
        <v>446643.75</v>
      </c>
      <c r="F113" s="54"/>
      <c r="G113" s="54"/>
    </row>
    <row r="114" spans="1:7">
      <c r="A114" s="51"/>
      <c r="B114" s="51" t="s">
        <v>381</v>
      </c>
      <c r="C114" s="51" t="s">
        <v>382</v>
      </c>
      <c r="D114" s="52">
        <v>1</v>
      </c>
      <c r="E114" s="52">
        <v>53812.5</v>
      </c>
      <c r="F114" s="54"/>
      <c r="G114" s="54"/>
    </row>
    <row r="115" spans="1:7">
      <c r="A115" s="51"/>
      <c r="B115" s="51" t="s">
        <v>453</v>
      </c>
      <c r="C115" s="51" t="s">
        <v>454</v>
      </c>
      <c r="D115" s="52">
        <v>1</v>
      </c>
      <c r="E115" s="52">
        <v>157850</v>
      </c>
      <c r="F115" s="54"/>
      <c r="G115" s="54"/>
    </row>
    <row r="116" spans="1:7">
      <c r="A116" s="51"/>
      <c r="B116" s="51" t="s">
        <v>453</v>
      </c>
      <c r="C116" s="51" t="s">
        <v>454</v>
      </c>
      <c r="D116" s="52">
        <v>1</v>
      </c>
      <c r="E116" s="52">
        <v>157850</v>
      </c>
      <c r="F116" s="54"/>
      <c r="G116" s="54"/>
    </row>
    <row r="117" spans="1:7">
      <c r="A117" s="51"/>
      <c r="B117" s="51" t="s">
        <v>453</v>
      </c>
      <c r="C117" s="51" t="s">
        <v>454</v>
      </c>
      <c r="D117" s="52">
        <v>1</v>
      </c>
      <c r="E117" s="52">
        <v>157850</v>
      </c>
      <c r="F117" s="54"/>
      <c r="G117" s="54"/>
    </row>
    <row r="118" spans="1:7">
      <c r="A118" s="51"/>
      <c r="B118" s="51" t="s">
        <v>453</v>
      </c>
      <c r="C118" s="51" t="s">
        <v>454</v>
      </c>
      <c r="D118" s="52">
        <v>1</v>
      </c>
      <c r="E118" s="52">
        <v>157850</v>
      </c>
      <c r="F118" s="54"/>
      <c r="G118" s="54"/>
    </row>
    <row r="119" spans="1:7">
      <c r="A119" s="51"/>
      <c r="B119" s="51" t="s">
        <v>451</v>
      </c>
      <c r="C119" s="51" t="s">
        <v>452</v>
      </c>
      <c r="D119" s="52">
        <v>1</v>
      </c>
      <c r="E119" s="52">
        <v>193725</v>
      </c>
      <c r="F119" s="54"/>
      <c r="G119" s="54"/>
    </row>
    <row r="120" spans="1:7">
      <c r="A120" s="51"/>
      <c r="B120" s="51" t="s">
        <v>467</v>
      </c>
      <c r="C120" s="51" t="s">
        <v>468</v>
      </c>
      <c r="D120" s="52">
        <v>1</v>
      </c>
      <c r="E120" s="52">
        <v>107625</v>
      </c>
      <c r="F120" s="54"/>
      <c r="G120" s="54"/>
    </row>
    <row r="121" spans="1:7">
      <c r="A121" s="51"/>
      <c r="B121" s="51" t="s">
        <v>459</v>
      </c>
      <c r="C121" s="51" t="s">
        <v>460</v>
      </c>
      <c r="D121" s="52">
        <v>1</v>
      </c>
      <c r="E121" s="52">
        <v>101645.83333333333</v>
      </c>
      <c r="F121" s="54"/>
      <c r="G121" s="54"/>
    </row>
    <row r="122" spans="1:7">
      <c r="A122" s="51"/>
      <c r="B122" s="51" t="s">
        <v>459</v>
      </c>
      <c r="C122" s="51" t="s">
        <v>460</v>
      </c>
      <c r="D122" s="52">
        <v>1</v>
      </c>
      <c r="E122" s="52">
        <v>101645.83333333333</v>
      </c>
      <c r="F122" s="54"/>
      <c r="G122" s="54"/>
    </row>
    <row r="123" spans="1:7">
      <c r="A123" s="51"/>
      <c r="B123" s="51" t="s">
        <v>459</v>
      </c>
      <c r="C123" s="51" t="s">
        <v>460</v>
      </c>
      <c r="D123" s="52">
        <v>1</v>
      </c>
      <c r="E123" s="52">
        <v>101645.83333333333</v>
      </c>
      <c r="F123" s="54"/>
      <c r="G123" s="54"/>
    </row>
    <row r="124" spans="1:7">
      <c r="A124" s="51"/>
      <c r="B124" s="51" t="s">
        <v>469</v>
      </c>
      <c r="C124" s="51" t="s">
        <v>470</v>
      </c>
      <c r="D124" s="52">
        <v>1</v>
      </c>
      <c r="E124" s="52">
        <v>53812.5</v>
      </c>
      <c r="F124" s="54"/>
      <c r="G124" s="54"/>
    </row>
    <row r="125" spans="1:7">
      <c r="A125" s="51"/>
      <c r="B125" s="51" t="s">
        <v>469</v>
      </c>
      <c r="C125" s="51" t="s">
        <v>470</v>
      </c>
      <c r="D125" s="52">
        <v>1</v>
      </c>
      <c r="E125" s="52">
        <v>53812.5</v>
      </c>
      <c r="F125" s="54"/>
      <c r="G125" s="54"/>
    </row>
    <row r="126" spans="1:7">
      <c r="A126" s="51"/>
      <c r="B126" s="51" t="s">
        <v>461</v>
      </c>
      <c r="C126" s="51" t="s">
        <v>462</v>
      </c>
      <c r="D126" s="52">
        <v>1</v>
      </c>
      <c r="E126" s="52">
        <v>60987.5</v>
      </c>
      <c r="F126" s="54"/>
      <c r="G126" s="54"/>
    </row>
    <row r="127" spans="1:7">
      <c r="A127" s="51"/>
      <c r="B127" s="51" t="s">
        <v>461</v>
      </c>
      <c r="C127" s="51" t="s">
        <v>462</v>
      </c>
      <c r="D127" s="52">
        <v>1</v>
      </c>
      <c r="E127" s="52">
        <v>60987.5</v>
      </c>
      <c r="F127" s="54"/>
      <c r="G127" s="54"/>
    </row>
    <row r="128" spans="1:7">
      <c r="A128" s="51"/>
      <c r="B128" s="51" t="s">
        <v>461</v>
      </c>
      <c r="C128" s="51" t="s">
        <v>462</v>
      </c>
      <c r="D128" s="52">
        <v>1</v>
      </c>
      <c r="E128" s="52">
        <v>60987.5</v>
      </c>
      <c r="F128" s="54"/>
      <c r="G128" s="54"/>
    </row>
    <row r="129" spans="1:7">
      <c r="A129" s="51"/>
      <c r="B129" s="51" t="s">
        <v>471</v>
      </c>
      <c r="C129" s="51" t="s">
        <v>472</v>
      </c>
      <c r="D129" s="52">
        <v>1</v>
      </c>
      <c r="E129" s="52">
        <v>53812.5</v>
      </c>
      <c r="F129" s="54"/>
      <c r="G129" s="54"/>
    </row>
    <row r="130" spans="1:7">
      <c r="A130" s="51"/>
      <c r="B130" s="51" t="s">
        <v>463</v>
      </c>
      <c r="C130" s="51" t="s">
        <v>464</v>
      </c>
      <c r="D130" s="52">
        <v>1</v>
      </c>
      <c r="E130" s="52">
        <v>60987.5</v>
      </c>
      <c r="F130" s="54"/>
      <c r="G130" s="54"/>
    </row>
    <row r="131" spans="1:7">
      <c r="A131" s="51"/>
      <c r="B131" s="51" t="s">
        <v>465</v>
      </c>
      <c r="C131" s="51" t="s">
        <v>466</v>
      </c>
      <c r="D131" s="52">
        <v>1</v>
      </c>
      <c r="E131" s="52">
        <v>53812.5</v>
      </c>
      <c r="F131" s="54"/>
      <c r="G131" s="54"/>
    </row>
    <row r="132" spans="1:7">
      <c r="A132" s="51"/>
      <c r="B132" s="51" t="s">
        <v>457</v>
      </c>
      <c r="C132" s="51" t="s">
        <v>458</v>
      </c>
      <c r="D132" s="52">
        <v>1</v>
      </c>
      <c r="E132" s="52">
        <v>121975</v>
      </c>
      <c r="F132" s="54"/>
      <c r="G132" s="54"/>
    </row>
    <row r="133" spans="1:7">
      <c r="A133" s="51"/>
      <c r="B133" s="51"/>
      <c r="C133" s="51"/>
      <c r="D133" s="52">
        <f>SUM(D6:D132)</f>
        <v>127</v>
      </c>
      <c r="E133" s="52">
        <f>SUM(E6:E132)</f>
        <v>39796137.5</v>
      </c>
      <c r="F133" s="54"/>
      <c r="G133" s="54"/>
    </row>
    <row r="134" spans="1:7">
      <c r="A134" s="51"/>
      <c r="B134" s="51"/>
      <c r="C134" s="51"/>
      <c r="D134" s="51"/>
      <c r="E134" s="51"/>
      <c r="F134" s="54"/>
      <c r="G134" s="54"/>
    </row>
    <row r="135" spans="1:7">
      <c r="F135" s="54"/>
      <c r="G135" s="54"/>
    </row>
    <row r="136" spans="1:7">
      <c r="F136" s="54"/>
      <c r="G136" s="54"/>
    </row>
    <row r="137" spans="1:7">
      <c r="F137" s="54"/>
      <c r="G137" s="54"/>
    </row>
    <row r="138" spans="1:7">
      <c r="F138" s="54"/>
      <c r="G138" s="54"/>
    </row>
    <row r="139" spans="1:7">
      <c r="F139" s="54"/>
      <c r="G139" s="54"/>
    </row>
    <row r="140" spans="1:7">
      <c r="F140" s="54"/>
      <c r="G140" s="54"/>
    </row>
    <row r="141" spans="1:7">
      <c r="F141" s="54"/>
      <c r="G141" s="54"/>
    </row>
    <row r="142" spans="1:7">
      <c r="F142" s="54"/>
      <c r="G142" s="54"/>
    </row>
    <row r="143" spans="1:7">
      <c r="F143" s="54"/>
      <c r="G143" s="54"/>
    </row>
    <row r="144" spans="1:7">
      <c r="F144" s="54"/>
      <c r="G144" s="54"/>
    </row>
    <row r="145" spans="6:7">
      <c r="F145" s="54"/>
      <c r="G145" s="54"/>
    </row>
    <row r="146" spans="6:7">
      <c r="F146" s="54"/>
      <c r="G146" s="54"/>
    </row>
    <row r="147" spans="6:7">
      <c r="F147" s="54"/>
      <c r="G147" s="54"/>
    </row>
    <row r="148" spans="6:7">
      <c r="F148" s="54"/>
      <c r="G148" s="54"/>
    </row>
    <row r="149" spans="6:7">
      <c r="F149" s="54"/>
      <c r="G149" s="54"/>
    </row>
    <row r="150" spans="6:7">
      <c r="F150" s="54"/>
      <c r="G150" s="54"/>
    </row>
    <row r="151" spans="6:7">
      <c r="F151" s="54"/>
      <c r="G151" s="54"/>
    </row>
    <row r="152" spans="6:7">
      <c r="F152" s="54"/>
      <c r="G152" s="54"/>
    </row>
    <row r="153" spans="6:7">
      <c r="F153" s="54"/>
      <c r="G153" s="54"/>
    </row>
    <row r="154" spans="6:7">
      <c r="F154" s="54"/>
      <c r="G154" s="54"/>
    </row>
    <row r="155" spans="6:7">
      <c r="F155" s="54"/>
      <c r="G155" s="54"/>
    </row>
    <row r="156" spans="6:7">
      <c r="F156" s="54"/>
      <c r="G156" s="54"/>
    </row>
    <row r="157" spans="6:7">
      <c r="F157" s="54"/>
      <c r="G157" s="54"/>
    </row>
    <row r="158" spans="6:7">
      <c r="F158" s="54"/>
      <c r="G158" s="54"/>
    </row>
    <row r="159" spans="6:7">
      <c r="F159" s="54"/>
      <c r="G159" s="54"/>
    </row>
    <row r="160" spans="6:7">
      <c r="F160" s="54"/>
      <c r="G160" s="54"/>
    </row>
    <row r="161" spans="6:7">
      <c r="F161" s="54"/>
      <c r="G161" s="54"/>
    </row>
    <row r="162" spans="6:7">
      <c r="F162" s="54"/>
      <c r="G162" s="54"/>
    </row>
    <row r="163" spans="6:7">
      <c r="F163" s="54"/>
      <c r="G163" s="54"/>
    </row>
    <row r="164" spans="6:7">
      <c r="F164" s="54"/>
      <c r="G164" s="54"/>
    </row>
    <row r="165" spans="6:7">
      <c r="F165" s="54"/>
      <c r="G165" s="54"/>
    </row>
    <row r="166" spans="6:7">
      <c r="F166" s="54"/>
      <c r="G166" s="54"/>
    </row>
    <row r="167" spans="6:7">
      <c r="F167" s="54"/>
      <c r="G167" s="54"/>
    </row>
    <row r="168" spans="6:7">
      <c r="F168" s="54"/>
      <c r="G168" s="54"/>
    </row>
    <row r="169" spans="6:7">
      <c r="F169" s="54"/>
      <c r="G169" s="54"/>
    </row>
    <row r="170" spans="6:7">
      <c r="F170" s="54"/>
      <c r="G170" s="54"/>
    </row>
    <row r="171" spans="6:7">
      <c r="F171" s="54"/>
      <c r="G171" s="54"/>
    </row>
    <row r="172" spans="6:7">
      <c r="F172" s="54"/>
      <c r="G172" s="54"/>
    </row>
    <row r="173" spans="6:7">
      <c r="F173" s="54"/>
      <c r="G173" s="54"/>
    </row>
    <row r="174" spans="6:7">
      <c r="F174" s="54"/>
      <c r="G174" s="54"/>
    </row>
    <row r="175" spans="6:7">
      <c r="F175" s="54"/>
      <c r="G175" s="54"/>
    </row>
    <row r="176" spans="6:7">
      <c r="F176" s="54"/>
      <c r="G176" s="54"/>
    </row>
    <row r="177" spans="6:7">
      <c r="F177" s="54"/>
      <c r="G177" s="54"/>
    </row>
    <row r="178" spans="6:7">
      <c r="F178" s="54"/>
      <c r="G178" s="54"/>
    </row>
    <row r="179" spans="6:7">
      <c r="F179" s="54"/>
      <c r="G179" s="54"/>
    </row>
    <row r="180" spans="6:7">
      <c r="F180" s="54"/>
      <c r="G180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data matang 1</vt:lpstr>
      <vt:lpstr>TP</vt:lpstr>
      <vt:lpstr>EXPO</vt:lpstr>
      <vt:lpstr>MANYAR</vt:lpstr>
      <vt:lpstr>GALAXY</vt:lpstr>
      <vt:lpstr>ROYAL</vt:lpstr>
      <vt:lpstr>PTC</vt:lpstr>
      <vt:lpstr>CIPUTRA</vt:lpstr>
      <vt:lpstr>TF-IDF</vt:lpstr>
      <vt:lpstr>Sheet2</vt:lpstr>
      <vt:lpstr>Sheet3</vt:lpstr>
      <vt:lpstr>Sheet4</vt:lpstr>
      <vt:lpstr>PENGUJIAN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User</cp:lastModifiedBy>
  <dcterms:created xsi:type="dcterms:W3CDTF">2020-01-28T14:51:13Z</dcterms:created>
  <dcterms:modified xsi:type="dcterms:W3CDTF">2020-08-05T09:59:17Z</dcterms:modified>
</cp:coreProperties>
</file>